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BBFE0967-2634-4D1A-9801-6588FDF03B11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13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<sst xmlns="http://schemas.openxmlformats.org/spreadsheetml/2006/main" count="66" uniqueCount="45">
  <si>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</si>
  <si>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</si>
  <si>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</si>
  <si>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</si>
  <si>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</si>
  <si>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</si>
  <si>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</si>
  <si>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</si>
  <si>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</si>
  <si>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</si>
  <si>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</si>
  <si>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</si>
  <si>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</si>
  <si>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</si>
  <si>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</si>
  <si>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</si>
  <si>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</si>
  <si>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</si>
  <si>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</si>
  <si>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</si>
  <si>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</si>
  <si>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</si>
  <si>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</si>
  <si>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</si>
  <si>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</si>
  <si>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</si>
  <si>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</si>
  <si>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</si>
  <si>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</si>
  <si>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</si>
  <si>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</si>
  <si>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</si>
  <si>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</si>
  <si>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</si>
  <si>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</si>
  <si>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</si>
  <si>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</si>
  <si>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</si>
  <si>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</si>
  <si>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</si>
  <si>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THF</t>
  </si>
  <si>
    <t>AB-</t>
  </si>
  <si>
    <t>See AB-12</t>
  </si>
  <si>
    <t>3M-Py</t>
  </si>
  <si>
    <t>pNMe2-Me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</si>
</sst>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0" fontId="1" fillId="6" borderId="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5</xdr:row>
          <xdr:rowOff>66675</xdr:rowOff>
        </xdr:from>
        <xdr:to>
          <xdr:col>4</xdr:col>
          <xdr:colOff>857250</xdr:colOff>
          <xdr:row>9</xdr:row>
          <xdr:rowOff>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1085850</xdr:colOff>
          <xdr:row>27</xdr:row>
          <xdr:rowOff>19050</xdr:rowOff>
        </xdr:from>
        <xdr:to>
          <xdr:col>9</xdr:col>
          <xdr:colOff>1152525</xdr:colOff>
          <xdr:row>35</xdr:row>
          <xdr:rowOff>114300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L22" sqref="L22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42.9</v>
      </c>
      <c r="C2" s="31" t="s">
        <v>10</v>
      </c>
      <c r="D2" s="46">
        <f>((B2/1000)/E2)*1000</f>
        <v>42.9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0.35401005091473225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7.0802010182946448E-2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41</v>
      </c>
      <c r="I10" s="59">
        <v>13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40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v>500</v>
      </c>
      <c r="I13" s="1" t="s">
        <v>21</v>
      </c>
    </row>
    <row r="14" spans="1:14">
      <c r="A14" s="35">
        <v>0</v>
      </c>
      <c r="B14" s="34">
        <f>B11*C14</f>
        <v>0</v>
      </c>
      <c r="C14" s="11">
        <f>$H$37*A14</f>
        <v>0</v>
      </c>
      <c r="D14" s="63">
        <f>($B$9*B14)/$B$7</f>
        <v>0</v>
      </c>
      <c r="E14" s="20"/>
    </row>
    <row r="15" spans="1:14">
      <c r="A15" s="35">
        <v>0</v>
      </c>
      <c r="B15" s="34">
        <f>$B$11*C15</f>
        <v>0</v>
      </c>
      <c r="C15" s="11">
        <f>$H$37*A15</f>
        <v>0</v>
      </c>
      <c r="D15" s="63">
        <f>($B$9*B15)/$B$7</f>
        <v>0</v>
      </c>
      <c r="E15" s="20"/>
    </row>
    <row r="16" spans="1:14" ht="15">
      <c r="A16" s="35">
        <v>0</v>
      </c>
      <c r="B16" s="34">
        <f>$B$11*C16</f>
        <v>0</v>
      </c>
      <c r="C16" s="11">
        <f>$H$37*A16</f>
        <v>0</v>
      </c>
      <c r="D16" s="63">
        <f>($B$9*B16)/$B$7</f>
        <v>0</v>
      </c>
      <c r="E16" s="20"/>
      <c r="F16" s="16"/>
      <c r="G16" s="42" t="s">
        <v>20</v>
      </c>
      <c r="H16" s="53">
        <v>490</v>
      </c>
      <c r="I16" s="14" t="s">
        <v>21</v>
      </c>
    </row>
    <row r="17" spans="1:10" ht="15">
      <c r="A17" s="35">
        <v>0</v>
      </c>
      <c r="B17" s="34">
        <f>$B$11*C17</f>
        <v>0</v>
      </c>
      <c r="C17" s="11">
        <f>$H$37*A17</f>
        <v>0</v>
      </c>
      <c r="D17" s="63">
        <f>($B$9*B17)/$B$7</f>
        <v>0</v>
      </c>
      <c r="E17" s="20"/>
      <c r="F17" s="16"/>
      <c r="G17" s="2" t="s">
        <v>22</v>
      </c>
      <c r="H17" s="39">
        <v>43800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0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1.8264840182648402E-5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65" t="s">
        <v>42</v>
      </c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4.0999999999999996</v>
      </c>
      <c r="H25" s="1" t="s">
        <v>10</v>
      </c>
      <c r="I25" s="46">
        <f>((G25/1000)/J25)*1000</f>
        <v>4.0999999999999996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253.345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44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1.6183465235153644E-2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1.6183465235153644E-3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0.24716585365853661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238125</xdr:colOff>
                <xdr:row>5</xdr:row>
                <xdr:rowOff>66675</xdr:rowOff>
              </from>
              <to>
                <xdr:col>4</xdr:col>
                <xdr:colOff>857250</xdr:colOff>
                <xdr:row>9</xdr:row>
                <xdr:rowOff>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1085850</xdr:colOff>
                <xdr:row>27</xdr:row>
                <xdr:rowOff>19050</xdr:rowOff>
              </from>
              <to>
                <xdr:col>9</xdr:col>
                <xdr:colOff>1152525</xdr:colOff>
                <xdr:row>35</xdr:row>
                <xdr:rowOff>114300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2023-08-20T20:16:03Z</dcterms:modified>
</cp:coreProperties>
</file>