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8705"/>
  <workbookPr autoCompressPictures="0"/>
  <bookViews>
    <workbookView xWindow="8300" yWindow="3000" windowWidth="34840" windowHeight="2318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</calcChain>
</file>

<file path=xl/sharedStrings.xml><?xml version="1.0" encoding="utf-8"?>
<sst xmlns="http://schemas.openxmlformats.org/spreadsheetml/2006/main" count="168" uniqueCount="132">
  <si>
    <t>Site/group</t>
  </si>
  <si>
    <t>Slon</t>
  </si>
  <si>
    <t>Slat</t>
  </si>
  <si>
    <t>Alt</t>
  </si>
  <si>
    <t>k</t>
  </si>
  <si>
    <t>Plon</t>
  </si>
  <si>
    <t>Plat</t>
  </si>
  <si>
    <t>(°E)</t>
  </si>
  <si>
    <t>(°N)</t>
  </si>
  <si>
    <t>(m)</t>
  </si>
  <si>
    <t>(°)</t>
  </si>
  <si>
    <t>W008</t>
  </si>
  <si>
    <t>W009</t>
  </si>
  <si>
    <t>W013</t>
  </si>
  <si>
    <t>W026</t>
  </si>
  <si>
    <t>W027-029</t>
  </si>
  <si>
    <t>W030</t>
  </si>
  <si>
    <t>W031</t>
  </si>
  <si>
    <t>W034</t>
  </si>
  <si>
    <t>W035-036</t>
  </si>
  <si>
    <t>W037</t>
  </si>
  <si>
    <t>W038</t>
  </si>
  <si>
    <t>W039-041</t>
  </si>
  <si>
    <t>W042-044</t>
  </si>
  <si>
    <t>W045-046</t>
  </si>
  <si>
    <t>W048</t>
  </si>
  <si>
    <t>W049</t>
  </si>
  <si>
    <t>W050</t>
  </si>
  <si>
    <t>W051</t>
  </si>
  <si>
    <t>W052-053</t>
  </si>
  <si>
    <t>W054-056</t>
  </si>
  <si>
    <t>W057</t>
  </si>
  <si>
    <t>W058</t>
  </si>
  <si>
    <t>W059-061</t>
  </si>
  <si>
    <t>W062</t>
  </si>
  <si>
    <t>W063</t>
  </si>
  <si>
    <t>W064</t>
  </si>
  <si>
    <t>W065</t>
  </si>
  <si>
    <t>W066</t>
  </si>
  <si>
    <t>W067</t>
  </si>
  <si>
    <t>W068</t>
  </si>
  <si>
    <t>W069</t>
  </si>
  <si>
    <t>W070</t>
  </si>
  <si>
    <t>W071-072</t>
  </si>
  <si>
    <t>W073</t>
  </si>
  <si>
    <t>W074</t>
  </si>
  <si>
    <t>W005*</t>
  </si>
  <si>
    <t>W006*</t>
  </si>
  <si>
    <t>W027*</t>
  </si>
  <si>
    <t>W028*</t>
  </si>
  <si>
    <t>W029*</t>
  </si>
  <si>
    <t>W035*</t>
  </si>
  <si>
    <t>W036*</t>
  </si>
  <si>
    <t>W039*</t>
  </si>
  <si>
    <t>W040*</t>
  </si>
  <si>
    <t>W041*</t>
  </si>
  <si>
    <t>W042*</t>
  </si>
  <si>
    <t>W043*</t>
  </si>
  <si>
    <t>W044*</t>
  </si>
  <si>
    <t>W045*</t>
  </si>
  <si>
    <t>W046*</t>
  </si>
  <si>
    <t>W052*</t>
  </si>
  <si>
    <t>W053*</t>
  </si>
  <si>
    <t>W054*</t>
  </si>
  <si>
    <t>W055*</t>
  </si>
  <si>
    <t>W056*</t>
  </si>
  <si>
    <t>W059*</t>
  </si>
  <si>
    <t>W060*</t>
  </si>
  <si>
    <t>W061*</t>
  </si>
  <si>
    <t>W071*</t>
  </si>
  <si>
    <t>W072*</t>
  </si>
  <si>
    <t>W075*</t>
  </si>
  <si>
    <t>W076</t>
  </si>
  <si>
    <t>W077*</t>
  </si>
  <si>
    <t>W075-077</t>
  </si>
  <si>
    <t>W078</t>
  </si>
  <si>
    <t>W079</t>
  </si>
  <si>
    <t>W080</t>
  </si>
  <si>
    <t>W082*</t>
  </si>
  <si>
    <t>W083*</t>
  </si>
  <si>
    <t>W084*</t>
  </si>
  <si>
    <t>W082-084</t>
  </si>
  <si>
    <t>W085*</t>
  </si>
  <si>
    <t>W086*</t>
  </si>
  <si>
    <t>W085-086</t>
  </si>
  <si>
    <t>W088</t>
  </si>
  <si>
    <t>W089*</t>
  </si>
  <si>
    <t>W090*</t>
  </si>
  <si>
    <t>W089-090</t>
  </si>
  <si>
    <t>W092</t>
  </si>
  <si>
    <t>W093</t>
  </si>
  <si>
    <t>W094</t>
  </si>
  <si>
    <t>W095</t>
  </si>
  <si>
    <t>W096</t>
  </si>
  <si>
    <t>W097</t>
  </si>
  <si>
    <t>W099*</t>
  </si>
  <si>
    <t>W100*</t>
  </si>
  <si>
    <t>W099-100</t>
  </si>
  <si>
    <t>W101</t>
  </si>
  <si>
    <t>W102</t>
  </si>
  <si>
    <t>W103</t>
  </si>
  <si>
    <t>W104*</t>
  </si>
  <si>
    <t>W105*</t>
  </si>
  <si>
    <t>W106*</t>
  </si>
  <si>
    <t>W104-106</t>
  </si>
  <si>
    <t>W107</t>
  </si>
  <si>
    <t>W108</t>
  </si>
  <si>
    <t>W109</t>
  </si>
  <si>
    <t>W110</t>
  </si>
  <si>
    <t>W111</t>
  </si>
  <si>
    <t>W112</t>
  </si>
  <si>
    <t>W113</t>
  </si>
  <si>
    <t>W114</t>
  </si>
  <si>
    <t>W115</t>
  </si>
  <si>
    <t>W116</t>
  </si>
  <si>
    <t>W117</t>
  </si>
  <si>
    <t>W118</t>
  </si>
  <si>
    <t>W119</t>
  </si>
  <si>
    <t>-</t>
  </si>
  <si>
    <r>
      <t>h</t>
    </r>
    <r>
      <rPr>
        <b/>
        <vertAlign val="subscript"/>
        <sz val="11"/>
        <color theme="1"/>
        <rFont val="Calibri"/>
        <family val="2"/>
        <scheme val="minor"/>
      </rPr>
      <t>strat</t>
    </r>
  </si>
  <si>
    <r>
      <t>D</t>
    </r>
    <r>
      <rPr>
        <b/>
        <vertAlign val="subscript"/>
        <sz val="11"/>
        <color theme="1"/>
        <rFont val="Calibri"/>
        <family val="2"/>
        <scheme val="minor"/>
      </rPr>
      <t>geo</t>
    </r>
  </si>
  <si>
    <t>n</t>
  </si>
  <si>
    <t>N</t>
  </si>
  <si>
    <r>
      <t>I</t>
    </r>
    <r>
      <rPr>
        <b/>
        <vertAlign val="subscript"/>
        <sz val="11"/>
        <color theme="1"/>
        <rFont val="Calibri (Corps)"/>
      </rPr>
      <t>geo</t>
    </r>
  </si>
  <si>
    <t>a95</t>
  </si>
  <si>
    <t>W003†</t>
  </si>
  <si>
    <t>W004†</t>
  </si>
  <si>
    <t>W005-006†</t>
  </si>
  <si>
    <t>W014†</t>
  </si>
  <si>
    <t>W018†</t>
  </si>
  <si>
    <t>W021†</t>
  </si>
  <si>
    <r>
      <rPr>
        <b/>
        <sz val="11"/>
        <color theme="1"/>
        <rFont val="Calibri"/>
        <family val="2"/>
        <scheme val="minor"/>
      </rPr>
      <t>Table S4:</t>
    </r>
    <r>
      <rPr>
        <sz val="11"/>
        <color theme="1"/>
        <rFont val="Calibri"/>
        <family val="2"/>
        <scheme val="minor"/>
      </rPr>
      <t xml:space="preserve"> Paleomagnetic results for the Waja section: site (or group) name; longitude (Slon), latitude (Slat) and altitude (Alt) of the cooling unit; stratigraphic height (hstrat); number n of  interpreted specimens; number N of measured specimens; declination (Dgeo) and inclination (Igeo) in geographic coordinates with the precision parameter (k) and the 95% confidence radius (a95); longitude (Plon) and latitude (Plat) of the virtual geomagnetic poles. Flows marked with an asterisk (*) were merged into directional groups highlighted in italics. Flows marked with a cross (†) record transitional directions.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</si>
</sst>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vertAlign val="subscript"/>
      <sz val="11"/>
      <color theme="1"/>
      <name val="Calibri (Corps)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49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" fontId="0" fillId="0" borderId="0" xfId="0" applyNumberFormat="1" applyBorder="1" applyAlignment="1">
      <alignment horizontal="center" vertical="center"/>
    </xf>
    <xf numFmtId="164" fontId="0" fillId="0" borderId="0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5" fontId="0" fillId="0" borderId="0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abSelected="1" zoomScale="127" zoomScaleNormal="127" zoomScalePageLayoutView="127" workbookViewId="0">
      <pane ySplit="5" topLeftCell="A6" activePane="bottomLeft" state="frozen"/>
      <selection pane="bottomLeft" activeCell="E24" sqref="E24"/>
    </sheetView>
  </sheetViews>
  <sheetFormatPr baseColWidth="10" defaultColWidth="8.83203125" defaultRowHeight="14" x14ac:dyDescent="0"/>
  <cols>
    <col min="1" max="1" width="8.83203125" style="1"/>
    <col min="2" max="3" width="9.6640625" style="1" bestFit="1" customWidth="1"/>
    <col min="4" max="4" width="9.5" style="1" bestFit="1" customWidth="1"/>
    <col min="5" max="7" width="8.83203125" style="1"/>
    <col min="8" max="8" width="9.5" style="1" bestFit="1" customWidth="1"/>
    <col min="9" max="9" width="9" style="1" bestFit="1" customWidth="1"/>
    <col min="10" max="10" width="9.6640625" style="1" bestFit="1" customWidth="1"/>
    <col min="11" max="11" width="9" style="1" bestFit="1" customWidth="1"/>
    <col min="12" max="13" width="8.83203125" style="1"/>
  </cols>
  <sheetData>
    <row r="1" spans="1:13" s="4" customFormat="1" ht="60" customHeight="1">
      <c r="A1" s="25" t="s">
        <v>131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4" customForma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s="4" customFormat="1" ht="15" thickBo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7">
      <c r="A4" s="18" t="s">
        <v>0</v>
      </c>
      <c r="B4" s="19" t="s">
        <v>1</v>
      </c>
      <c r="C4" s="19" t="s">
        <v>2</v>
      </c>
      <c r="D4" s="19" t="s">
        <v>3</v>
      </c>
      <c r="E4" s="19" t="s">
        <v>119</v>
      </c>
      <c r="F4" s="19" t="s">
        <v>121</v>
      </c>
      <c r="G4" s="19" t="s">
        <v>122</v>
      </c>
      <c r="H4" s="19" t="s">
        <v>120</v>
      </c>
      <c r="I4" s="19" t="s">
        <v>123</v>
      </c>
      <c r="J4" s="19" t="s">
        <v>4</v>
      </c>
      <c r="K4" s="20" t="s">
        <v>124</v>
      </c>
      <c r="L4" s="20" t="s">
        <v>5</v>
      </c>
      <c r="M4" s="21" t="s">
        <v>6</v>
      </c>
    </row>
    <row r="5" spans="1:13" ht="15" thickBot="1">
      <c r="A5" s="22"/>
      <c r="B5" s="23" t="s">
        <v>7</v>
      </c>
      <c r="C5" s="23" t="s">
        <v>8</v>
      </c>
      <c r="D5" s="23" t="s">
        <v>9</v>
      </c>
      <c r="E5" s="23" t="s">
        <v>9</v>
      </c>
      <c r="F5" s="23"/>
      <c r="G5" s="23"/>
      <c r="H5" s="23" t="s">
        <v>10</v>
      </c>
      <c r="I5" s="23" t="s">
        <v>10</v>
      </c>
      <c r="J5" s="23"/>
      <c r="K5" s="23" t="s">
        <v>10</v>
      </c>
      <c r="L5" s="23" t="s">
        <v>7</v>
      </c>
      <c r="M5" s="24" t="s">
        <v>8</v>
      </c>
    </row>
    <row r="6" spans="1:13">
      <c r="A6" s="5" t="s">
        <v>117</v>
      </c>
      <c r="B6" s="15">
        <v>39.3820908484849</v>
      </c>
      <c r="C6" s="15">
        <v>12.1041043939394</v>
      </c>
      <c r="D6" s="7">
        <v>3516.55454545455</v>
      </c>
      <c r="E6" s="7">
        <f t="shared" ref="E6:E12" si="0">D6-$D$118</f>
        <v>1040.3363636363702</v>
      </c>
      <c r="F6" s="6">
        <v>8</v>
      </c>
      <c r="G6" s="6">
        <v>9</v>
      </c>
      <c r="H6" s="8">
        <v>23.031115949045326</v>
      </c>
      <c r="I6" s="8">
        <v>-5.0759361691073765</v>
      </c>
      <c r="J6" s="8">
        <v>46.698411563173735</v>
      </c>
      <c r="K6" s="8">
        <v>8.1901185960282081</v>
      </c>
      <c r="L6" s="8">
        <v>160.57611479912691</v>
      </c>
      <c r="M6" s="9">
        <v>62.768329732136287</v>
      </c>
    </row>
    <row r="7" spans="1:13">
      <c r="A7" s="5" t="s">
        <v>116</v>
      </c>
      <c r="B7" s="15">
        <v>39.384810878787903</v>
      </c>
      <c r="C7" s="15">
        <v>12.1040541060606</v>
      </c>
      <c r="D7" s="7">
        <v>3508.5272727272695</v>
      </c>
      <c r="E7" s="7">
        <f t="shared" si="0"/>
        <v>1032.3090909090897</v>
      </c>
      <c r="F7" s="6">
        <v>7</v>
      </c>
      <c r="G7" s="6">
        <v>7</v>
      </c>
      <c r="H7" s="8">
        <v>359.46486857860492</v>
      </c>
      <c r="I7" s="8">
        <v>23.336421293000289</v>
      </c>
      <c r="J7" s="8">
        <v>1021.9593645370138</v>
      </c>
      <c r="K7" s="8">
        <v>1.8892333725555304</v>
      </c>
      <c r="L7" s="8">
        <v>317.06899290196748</v>
      </c>
      <c r="M7" s="9">
        <v>89.461222240965128</v>
      </c>
    </row>
    <row r="8" spans="1:13">
      <c r="A8" s="5" t="s">
        <v>115</v>
      </c>
      <c r="B8" s="15">
        <v>39.385694545454498</v>
      </c>
      <c r="C8" s="15">
        <v>12.1040348181818</v>
      </c>
      <c r="D8" s="7">
        <v>3491.8818181818206</v>
      </c>
      <c r="E8" s="7">
        <f t="shared" si="0"/>
        <v>1015.6636363636408</v>
      </c>
      <c r="F8" s="6">
        <v>8</v>
      </c>
      <c r="G8" s="6">
        <v>8</v>
      </c>
      <c r="H8" s="8">
        <v>354.13638195900262</v>
      </c>
      <c r="I8" s="8">
        <v>11.946988174058077</v>
      </c>
      <c r="J8" s="8">
        <v>672.28819559051465</v>
      </c>
      <c r="K8" s="8">
        <v>2.1379342583373613</v>
      </c>
      <c r="L8" s="8">
        <v>263.58565569102984</v>
      </c>
      <c r="M8" s="9">
        <v>81.627290091837153</v>
      </c>
    </row>
    <row r="9" spans="1:13">
      <c r="A9" s="5" t="s">
        <v>114</v>
      </c>
      <c r="B9" s="15">
        <v>39.385980090909101</v>
      </c>
      <c r="C9" s="15">
        <v>12.1041126060606</v>
      </c>
      <c r="D9" s="7">
        <v>3487.5636363636404</v>
      </c>
      <c r="E9" s="7">
        <f t="shared" si="0"/>
        <v>1011.3454545454606</v>
      </c>
      <c r="F9" s="6">
        <v>8</v>
      </c>
      <c r="G9" s="6">
        <v>8</v>
      </c>
      <c r="H9" s="8">
        <v>357.88168697929331</v>
      </c>
      <c r="I9" s="8">
        <v>21.509950791449583</v>
      </c>
      <c r="J9" s="8">
        <v>314.73614903762763</v>
      </c>
      <c r="K9" s="8">
        <v>3.1271535968566484</v>
      </c>
      <c r="L9" s="8">
        <v>285.36387036876908</v>
      </c>
      <c r="M9" s="9">
        <v>87.734129721004834</v>
      </c>
    </row>
    <row r="10" spans="1:13">
      <c r="A10" s="5" t="s">
        <v>113</v>
      </c>
      <c r="B10" s="15">
        <v>39.386255772727303</v>
      </c>
      <c r="C10" s="15">
        <v>12.104194424242401</v>
      </c>
      <c r="D10" s="7">
        <v>3484.5636363636404</v>
      </c>
      <c r="E10" s="7">
        <f t="shared" si="0"/>
        <v>1008.3454545454606</v>
      </c>
      <c r="F10" s="6">
        <v>8</v>
      </c>
      <c r="G10" s="6">
        <v>8</v>
      </c>
      <c r="H10" s="8">
        <v>353.68447216851195</v>
      </c>
      <c r="I10" s="8">
        <v>10.38625719847292</v>
      </c>
      <c r="J10" s="8">
        <v>142.76032447650789</v>
      </c>
      <c r="K10" s="8">
        <v>4.6517314244660373</v>
      </c>
      <c r="L10" s="8">
        <v>262.22695993632965</v>
      </c>
      <c r="M10" s="9">
        <v>80.752656921383021</v>
      </c>
    </row>
    <row r="11" spans="1:13">
      <c r="A11" s="5" t="s">
        <v>112</v>
      </c>
      <c r="B11" s="15">
        <v>39.3865026818182</v>
      </c>
      <c r="C11" s="15">
        <v>12.104268818181801</v>
      </c>
      <c r="D11" s="7">
        <v>3478.0818181818195</v>
      </c>
      <c r="E11" s="7">
        <f t="shared" si="0"/>
        <v>1001.8636363636397</v>
      </c>
      <c r="F11" s="6">
        <v>7</v>
      </c>
      <c r="G11" s="6">
        <v>7</v>
      </c>
      <c r="H11" s="8">
        <v>351.47516402092793</v>
      </c>
      <c r="I11" s="8">
        <v>-5.3135016294755255</v>
      </c>
      <c r="J11" s="8">
        <v>171.71303661528387</v>
      </c>
      <c r="K11" s="8">
        <v>4.6195875596961118</v>
      </c>
      <c r="L11" s="8">
        <v>249.73937425992276</v>
      </c>
      <c r="M11" s="9">
        <v>72.968125742095253</v>
      </c>
    </row>
    <row r="12" spans="1:13">
      <c r="A12" s="5" t="s">
        <v>111</v>
      </c>
      <c r="B12" s="15">
        <v>39.387036878787903</v>
      </c>
      <c r="C12" s="15">
        <v>12.1042165</v>
      </c>
      <c r="D12" s="7">
        <v>3468.8</v>
      </c>
      <c r="E12" s="7">
        <f t="shared" si="0"/>
        <v>992.58181818182038</v>
      </c>
      <c r="F12" s="6">
        <v>7</v>
      </c>
      <c r="G12" s="6">
        <v>8</v>
      </c>
      <c r="H12" s="8">
        <v>16.049456980651122</v>
      </c>
      <c r="I12" s="8">
        <v>-3.3283554963615729</v>
      </c>
      <c r="J12" s="8">
        <v>184.60588092981664</v>
      </c>
      <c r="K12" s="8">
        <v>4.4544874935423824</v>
      </c>
      <c r="L12" s="8">
        <v>169.14410022772003</v>
      </c>
      <c r="M12" s="9">
        <v>68.932655879589859</v>
      </c>
    </row>
    <row r="13" spans="1:13">
      <c r="A13" s="5" t="s">
        <v>110</v>
      </c>
      <c r="B13" s="15">
        <v>39.387571469697001</v>
      </c>
      <c r="C13" s="15">
        <v>12.1038509242424</v>
      </c>
      <c r="D13" s="7">
        <v>3462.1363636363603</v>
      </c>
      <c r="E13" s="7">
        <f t="shared" ref="E13:E37" si="1">D13-$D$118</f>
        <v>985.91818181818053</v>
      </c>
      <c r="F13" s="6">
        <v>8</v>
      </c>
      <c r="G13" s="6">
        <v>8</v>
      </c>
      <c r="H13" s="8">
        <v>334.26891595442328</v>
      </c>
      <c r="I13" s="8">
        <v>19.866466489951947</v>
      </c>
      <c r="J13" s="8">
        <v>102.5165668934502</v>
      </c>
      <c r="K13" s="8">
        <v>5.4966105106864784</v>
      </c>
      <c r="L13" s="8">
        <v>307.88202942169278</v>
      </c>
      <c r="M13" s="9">
        <v>64.696463301604311</v>
      </c>
    </row>
    <row r="14" spans="1:13">
      <c r="A14" s="5" t="s">
        <v>109</v>
      </c>
      <c r="B14" s="15">
        <v>39.3879276363636</v>
      </c>
      <c r="C14" s="15">
        <v>12.103711333333299</v>
      </c>
      <c r="D14" s="7">
        <v>3454.0090909090904</v>
      </c>
      <c r="E14" s="7">
        <f t="shared" si="1"/>
        <v>977.79090909091065</v>
      </c>
      <c r="F14" s="6">
        <v>8</v>
      </c>
      <c r="G14" s="6">
        <v>8</v>
      </c>
      <c r="H14" s="8">
        <v>345.02974958880156</v>
      </c>
      <c r="I14" s="8">
        <v>-1.5889969938871937</v>
      </c>
      <c r="J14" s="8">
        <v>110.11570254225717</v>
      </c>
      <c r="K14" s="8">
        <v>5.3018422594373229</v>
      </c>
      <c r="L14" s="8">
        <v>269.43695603043795</v>
      </c>
      <c r="M14" s="9">
        <v>70.301590371779994</v>
      </c>
    </row>
    <row r="15" spans="1:13">
      <c r="A15" s="5" t="s">
        <v>108</v>
      </c>
      <c r="B15" s="15">
        <v>39.388556363636397</v>
      </c>
      <c r="C15" s="15">
        <v>12.1034400757576</v>
      </c>
      <c r="D15" s="7">
        <v>3450.6363636363603</v>
      </c>
      <c r="E15" s="7">
        <f t="shared" si="1"/>
        <v>974.41818181818053</v>
      </c>
      <c r="F15" s="6">
        <v>8</v>
      </c>
      <c r="G15" s="6">
        <v>8</v>
      </c>
      <c r="H15" s="8">
        <v>350.73097185132536</v>
      </c>
      <c r="I15" s="8">
        <v>-27.15724054418672</v>
      </c>
      <c r="J15" s="8">
        <v>195.12176751000698</v>
      </c>
      <c r="K15" s="8">
        <v>3.9753402164707876</v>
      </c>
      <c r="L15" s="8">
        <v>238.70475262954895</v>
      </c>
      <c r="M15" s="9">
        <v>61.921271398229408</v>
      </c>
    </row>
    <row r="16" spans="1:13">
      <c r="A16" s="5" t="s">
        <v>107</v>
      </c>
      <c r="B16" s="15">
        <v>39.389452212121199</v>
      </c>
      <c r="C16" s="15">
        <v>12.1031904393939</v>
      </c>
      <c r="D16" s="7">
        <v>3436.4181818181805</v>
      </c>
      <c r="E16" s="7">
        <f t="shared" si="1"/>
        <v>960.20000000000073</v>
      </c>
      <c r="F16" s="6">
        <v>7</v>
      </c>
      <c r="G16" s="6">
        <v>8</v>
      </c>
      <c r="H16" s="8">
        <v>6.1250971875349922</v>
      </c>
      <c r="I16" s="8">
        <v>-12.573488707539422</v>
      </c>
      <c r="J16" s="8">
        <v>191.05566947608307</v>
      </c>
      <c r="K16" s="8">
        <v>4.3782710175596211</v>
      </c>
      <c r="L16" s="8">
        <v>200.94494878558567</v>
      </c>
      <c r="M16" s="9">
        <v>70.541419330854893</v>
      </c>
    </row>
    <row r="17" spans="1:14">
      <c r="A17" s="5" t="s">
        <v>106</v>
      </c>
      <c r="B17" s="15">
        <v>39.390163454545501</v>
      </c>
      <c r="C17" s="15">
        <v>12.1039086515152</v>
      </c>
      <c r="D17" s="7">
        <v>3422.8090909090897</v>
      </c>
      <c r="E17" s="7">
        <f t="shared" si="1"/>
        <v>946.59090909090992</v>
      </c>
      <c r="F17" s="6">
        <v>8</v>
      </c>
      <c r="G17" s="6">
        <v>8</v>
      </c>
      <c r="H17" s="8">
        <v>5.7330533214067403</v>
      </c>
      <c r="I17" s="8">
        <v>-41.195959059108468</v>
      </c>
      <c r="J17" s="8">
        <v>56.242620655532377</v>
      </c>
      <c r="K17" s="8">
        <v>7.4497572746963092</v>
      </c>
      <c r="L17" s="8">
        <v>210.4074057032571</v>
      </c>
      <c r="M17" s="9">
        <v>53.763374379782285</v>
      </c>
    </row>
    <row r="18" spans="1:14">
      <c r="A18" s="5" t="s">
        <v>105</v>
      </c>
      <c r="B18" s="15">
        <v>39.390663621212099</v>
      </c>
      <c r="C18" s="15">
        <v>12.104335499999999</v>
      </c>
      <c r="D18" s="7">
        <v>3416.9272727272701</v>
      </c>
      <c r="E18" s="7">
        <f t="shared" si="1"/>
        <v>940.70909090909026</v>
      </c>
      <c r="F18" s="6">
        <v>8</v>
      </c>
      <c r="G18" s="6">
        <v>8</v>
      </c>
      <c r="H18" s="8">
        <v>351.7825219885363</v>
      </c>
      <c r="I18" s="8">
        <v>-32.707276240398393</v>
      </c>
      <c r="J18" s="8">
        <v>809.26237913481816</v>
      </c>
      <c r="K18" s="8">
        <v>1.9483871238515889</v>
      </c>
      <c r="L18" s="8">
        <v>234.67112511054012</v>
      </c>
      <c r="M18" s="9">
        <v>58.990819209930898</v>
      </c>
      <c r="N18" s="2"/>
    </row>
    <row r="19" spans="1:14">
      <c r="A19" s="5" t="s">
        <v>103</v>
      </c>
      <c r="B19" s="15">
        <v>39.3915718787879</v>
      </c>
      <c r="C19" s="15">
        <v>12.1044600909091</v>
      </c>
      <c r="D19" s="7">
        <v>3398.99090909091</v>
      </c>
      <c r="E19" s="7">
        <f t="shared" si="1"/>
        <v>922.77272727273021</v>
      </c>
      <c r="F19" s="6">
        <v>8</v>
      </c>
      <c r="G19" s="6">
        <v>8</v>
      </c>
      <c r="H19" s="8">
        <v>347.19948240886322</v>
      </c>
      <c r="I19" s="8">
        <v>-9.3774113759366244</v>
      </c>
      <c r="J19" s="8">
        <v>398.3241345384746</v>
      </c>
      <c r="K19" s="8">
        <v>2.7788549358571992</v>
      </c>
      <c r="L19" s="8">
        <v>257.21522891011199</v>
      </c>
      <c r="M19" s="9">
        <v>68.902559502598322</v>
      </c>
      <c r="N19" s="2"/>
    </row>
    <row r="20" spans="1:14">
      <c r="A20" s="17" t="s">
        <v>104</v>
      </c>
      <c r="B20" s="15" t="s">
        <v>118</v>
      </c>
      <c r="C20" s="15" t="s">
        <v>118</v>
      </c>
      <c r="D20" s="7">
        <v>3388.4477272727299</v>
      </c>
      <c r="E20" s="7">
        <f t="shared" si="1"/>
        <v>912.22954545455013</v>
      </c>
      <c r="F20" s="6">
        <v>20</v>
      </c>
      <c r="G20" s="6">
        <v>20</v>
      </c>
      <c r="H20" s="8">
        <v>347.09850375685147</v>
      </c>
      <c r="I20" s="8">
        <v>-8.1590988714094639</v>
      </c>
      <c r="J20" s="8">
        <v>395.15882209921284</v>
      </c>
      <c r="K20" s="8">
        <v>1.6438778896263395</v>
      </c>
      <c r="L20" s="8">
        <v>258.48930879126863</v>
      </c>
      <c r="M20" s="9">
        <v>69.332431373426346</v>
      </c>
      <c r="N20" s="2"/>
    </row>
    <row r="21" spans="1:14">
      <c r="A21" s="5" t="s">
        <v>102</v>
      </c>
      <c r="B21" s="15">
        <v>39.392324621212097</v>
      </c>
      <c r="C21" s="15">
        <v>12.104577030303</v>
      </c>
      <c r="D21" s="7">
        <v>3386.2909090909102</v>
      </c>
      <c r="E21" s="7">
        <f t="shared" si="1"/>
        <v>910.07272727273039</v>
      </c>
      <c r="F21" s="6">
        <v>8</v>
      </c>
      <c r="G21" s="6">
        <v>8</v>
      </c>
      <c r="H21" s="8">
        <v>346.12297598465454</v>
      </c>
      <c r="I21" s="8">
        <v>-5.9832543286141586</v>
      </c>
      <c r="J21" s="8">
        <v>614.65507827859699</v>
      </c>
      <c r="K21" s="8">
        <v>2.2360692777275486</v>
      </c>
      <c r="L21" s="8">
        <v>262.64980052645694</v>
      </c>
      <c r="M21" s="9">
        <v>69.546357201383032</v>
      </c>
    </row>
    <row r="22" spans="1:14">
      <c r="A22" s="5" t="s">
        <v>101</v>
      </c>
      <c r="B22" s="15">
        <v>39.392812348484803</v>
      </c>
      <c r="C22" s="15">
        <v>12.104603287878801</v>
      </c>
      <c r="D22" s="7">
        <v>3384.2545454545502</v>
      </c>
      <c r="E22" s="7">
        <f t="shared" si="1"/>
        <v>908.03636363637042</v>
      </c>
      <c r="F22" s="6">
        <v>4</v>
      </c>
      <c r="G22" s="6">
        <v>4</v>
      </c>
      <c r="H22" s="8">
        <v>348.86753644047934</v>
      </c>
      <c r="I22" s="8">
        <v>-10.06965981723412</v>
      </c>
      <c r="J22" s="8">
        <v>474.06050562425406</v>
      </c>
      <c r="K22" s="8">
        <v>4.224271932128751</v>
      </c>
      <c r="L22" s="8">
        <v>252.78575878639839</v>
      </c>
      <c r="M22" s="9">
        <v>69.562788339682768</v>
      </c>
    </row>
    <row r="23" spans="1:14">
      <c r="A23" s="5" t="s">
        <v>100</v>
      </c>
      <c r="B23" s="15">
        <v>39.393445984848498</v>
      </c>
      <c r="C23" s="15">
        <v>12.104700242424199</v>
      </c>
      <c r="D23" s="7">
        <v>3379.3363636363601</v>
      </c>
      <c r="E23" s="7">
        <f t="shared" si="1"/>
        <v>903.11818181818035</v>
      </c>
      <c r="F23" s="6">
        <v>8</v>
      </c>
      <c r="G23" s="6">
        <v>8</v>
      </c>
      <c r="H23" s="8">
        <v>5.0735121032614838</v>
      </c>
      <c r="I23" s="8">
        <v>23.964662595575504</v>
      </c>
      <c r="J23" s="8">
        <v>129.21234216554268</v>
      </c>
      <c r="K23" s="8">
        <v>4.8912453845014436</v>
      </c>
      <c r="L23" s="8">
        <v>122.72079392680978</v>
      </c>
      <c r="M23" s="9">
        <v>84.91252579217074</v>
      </c>
    </row>
    <row r="24" spans="1:14">
      <c r="A24" s="5" t="s">
        <v>99</v>
      </c>
      <c r="B24" s="15">
        <v>39.393920060606</v>
      </c>
      <c r="C24" s="15">
        <v>12.104764469697001</v>
      </c>
      <c r="D24" s="7">
        <v>3371.48181818182</v>
      </c>
      <c r="E24" s="7">
        <f t="shared" si="1"/>
        <v>895.26363636364022</v>
      </c>
      <c r="F24" s="6">
        <v>6</v>
      </c>
      <c r="G24" s="6">
        <v>8</v>
      </c>
      <c r="H24" s="8">
        <v>10.328053206500471</v>
      </c>
      <c r="I24" s="8">
        <v>30.687776964736472</v>
      </c>
      <c r="J24" s="8">
        <v>218.4249916989757</v>
      </c>
      <c r="K24" s="8">
        <v>4.5435568845630376</v>
      </c>
      <c r="L24" s="8">
        <v>104.35777741400959</v>
      </c>
      <c r="M24" s="9">
        <v>78.975284002044745</v>
      </c>
    </row>
    <row r="25" spans="1:14">
      <c r="A25" s="5" t="s">
        <v>98</v>
      </c>
      <c r="B25" s="15">
        <v>39.394310151515199</v>
      </c>
      <c r="C25" s="15">
        <v>12.1047930757576</v>
      </c>
      <c r="D25" s="7">
        <v>3365.7727272727298</v>
      </c>
      <c r="E25" s="7">
        <f t="shared" si="1"/>
        <v>889.55454545454995</v>
      </c>
      <c r="F25" s="6">
        <v>7</v>
      </c>
      <c r="G25" s="6">
        <v>7</v>
      </c>
      <c r="H25" s="8">
        <v>12.295112431380518</v>
      </c>
      <c r="I25" s="8">
        <v>4.9738247201231749</v>
      </c>
      <c r="J25" s="8">
        <v>154.60067635017617</v>
      </c>
      <c r="K25" s="8">
        <v>4.8700437077571799</v>
      </c>
      <c r="L25" s="8">
        <v>166.66624688368282</v>
      </c>
      <c r="M25" s="9">
        <v>74.484447578330816</v>
      </c>
    </row>
    <row r="26" spans="1:14">
      <c r="A26" s="5" t="s">
        <v>96</v>
      </c>
      <c r="B26" s="15">
        <v>39.394527727272703</v>
      </c>
      <c r="C26" s="15">
        <v>12.1048519090909</v>
      </c>
      <c r="D26" s="7">
        <v>3359.7272727272698</v>
      </c>
      <c r="E26" s="7">
        <f t="shared" si="1"/>
        <v>883.50909090908999</v>
      </c>
      <c r="F26" s="6">
        <v>8</v>
      </c>
      <c r="G26" s="6">
        <v>8</v>
      </c>
      <c r="H26" s="8">
        <v>359.72662629621647</v>
      </c>
      <c r="I26" s="8">
        <v>6.5787928278188152</v>
      </c>
      <c r="J26" s="8">
        <v>307.10094127655458</v>
      </c>
      <c r="K26" s="8">
        <v>3.165908424727649</v>
      </c>
      <c r="L26" s="8">
        <v>221.15419761380682</v>
      </c>
      <c r="M26" s="9">
        <v>81.201889832238578</v>
      </c>
    </row>
    <row r="27" spans="1:14">
      <c r="A27" s="17" t="s">
        <v>97</v>
      </c>
      <c r="B27" s="15" t="s">
        <v>118</v>
      </c>
      <c r="C27" s="15" t="s">
        <v>118</v>
      </c>
      <c r="D27" s="7">
        <v>3351.3681818181803</v>
      </c>
      <c r="E27" s="7">
        <f t="shared" si="1"/>
        <v>875.15000000000055</v>
      </c>
      <c r="F27" s="6">
        <v>16</v>
      </c>
      <c r="G27" s="6">
        <v>16</v>
      </c>
      <c r="H27" s="8">
        <v>358.87951493392768</v>
      </c>
      <c r="I27" s="8">
        <v>7.9745082145817747</v>
      </c>
      <c r="J27" s="8">
        <v>282.82022202203956</v>
      </c>
      <c r="K27" s="8">
        <v>2.1971824297138003</v>
      </c>
      <c r="L27" s="8">
        <v>227.25405074588872</v>
      </c>
      <c r="M27" s="9">
        <v>81.835620804326012</v>
      </c>
    </row>
    <row r="28" spans="1:14">
      <c r="A28" s="5" t="s">
        <v>95</v>
      </c>
      <c r="B28" s="15">
        <v>39.395024984848497</v>
      </c>
      <c r="C28" s="15">
        <v>12.105516030303001</v>
      </c>
      <c r="D28" s="7">
        <v>3343.00909090909</v>
      </c>
      <c r="E28" s="7">
        <f t="shared" si="1"/>
        <v>866.79090909091019</v>
      </c>
      <c r="F28" s="6">
        <v>8</v>
      </c>
      <c r="G28" s="6">
        <v>8</v>
      </c>
      <c r="H28" s="8">
        <v>358.02649752089485</v>
      </c>
      <c r="I28" s="8">
        <v>9.3686658438327157</v>
      </c>
      <c r="J28" s="8">
        <v>294.19096970188275</v>
      </c>
      <c r="K28" s="8">
        <v>3.2348482753621428</v>
      </c>
      <c r="L28" s="8">
        <v>234.2876900579783</v>
      </c>
      <c r="M28" s="9">
        <v>82.364163560428537</v>
      </c>
    </row>
    <row r="29" spans="1:14">
      <c r="A29" s="5" t="s">
        <v>94</v>
      </c>
      <c r="B29" s="15">
        <v>39.396150333333303</v>
      </c>
      <c r="C29" s="15">
        <v>12.105703666666701</v>
      </c>
      <c r="D29" s="7">
        <v>3312.6727272727294</v>
      </c>
      <c r="E29" s="7">
        <f t="shared" si="1"/>
        <v>836.45454545454959</v>
      </c>
      <c r="F29" s="6">
        <v>8</v>
      </c>
      <c r="G29" s="6">
        <v>8</v>
      </c>
      <c r="H29" s="8">
        <v>12.911404502528335</v>
      </c>
      <c r="I29" s="8">
        <v>4.8488905953337653</v>
      </c>
      <c r="J29" s="8">
        <v>430.66999427368154</v>
      </c>
      <c r="K29" s="8">
        <v>2.6722234640994094</v>
      </c>
      <c r="L29" s="8">
        <v>165.48075400582206</v>
      </c>
      <c r="M29" s="9">
        <v>73.962561651967604</v>
      </c>
    </row>
    <row r="30" spans="1:14">
      <c r="A30" s="5" t="s">
        <v>93</v>
      </c>
      <c r="B30" s="15">
        <v>39.397964530303</v>
      </c>
      <c r="C30" s="15">
        <v>12.1053000454545</v>
      </c>
      <c r="D30" s="7">
        <v>3283.1272727272699</v>
      </c>
      <c r="E30" s="7">
        <f t="shared" si="1"/>
        <v>806.90909090909008</v>
      </c>
      <c r="F30" s="6">
        <v>7</v>
      </c>
      <c r="G30" s="6">
        <v>8</v>
      </c>
      <c r="H30" s="8">
        <v>41.611697584361778</v>
      </c>
      <c r="I30" s="8">
        <v>-5.1103430376788008</v>
      </c>
      <c r="J30" s="8">
        <v>201.16523676145582</v>
      </c>
      <c r="K30" s="8">
        <v>4.2663023488373355</v>
      </c>
      <c r="L30" s="8">
        <v>146.19892333961596</v>
      </c>
      <c r="M30" s="9">
        <v>46.121797494492327</v>
      </c>
      <c r="N30" s="2"/>
    </row>
    <row r="31" spans="1:14">
      <c r="A31" s="5" t="s">
        <v>92</v>
      </c>
      <c r="B31" s="15">
        <v>39.3983355454546</v>
      </c>
      <c r="C31" s="15">
        <v>12.105089863636399</v>
      </c>
      <c r="D31" s="7">
        <v>3281.1545454545499</v>
      </c>
      <c r="E31" s="7">
        <f t="shared" si="1"/>
        <v>804.93636363637006</v>
      </c>
      <c r="F31" s="6">
        <v>6</v>
      </c>
      <c r="G31" s="6">
        <v>7</v>
      </c>
      <c r="H31" s="8">
        <v>34.441713879290674</v>
      </c>
      <c r="I31" s="8">
        <v>60.869461507072444</v>
      </c>
      <c r="J31" s="8">
        <v>1085.5004461008268</v>
      </c>
      <c r="K31" s="8">
        <v>2.0345945321961909</v>
      </c>
      <c r="L31" s="8">
        <v>78.122942274217579</v>
      </c>
      <c r="M31" s="9">
        <v>47.709842560939897</v>
      </c>
      <c r="N31" s="2"/>
    </row>
    <row r="32" spans="1:14">
      <c r="A32" s="5" t="s">
        <v>91</v>
      </c>
      <c r="B32" s="15">
        <v>39.394899954545501</v>
      </c>
      <c r="C32" s="15">
        <v>12.107357787878801</v>
      </c>
      <c r="D32" s="7">
        <v>3258.05454545455</v>
      </c>
      <c r="E32" s="7">
        <f t="shared" si="1"/>
        <v>781.83636363637015</v>
      </c>
      <c r="F32" s="6">
        <v>8</v>
      </c>
      <c r="G32" s="6">
        <v>8</v>
      </c>
      <c r="H32" s="8">
        <v>29.335078544309312</v>
      </c>
      <c r="I32" s="8">
        <v>55.463688030730815</v>
      </c>
      <c r="J32" s="8">
        <v>202.90061063713767</v>
      </c>
      <c r="K32" s="8">
        <v>3.898025112272864</v>
      </c>
      <c r="L32" s="8">
        <v>82.201246263639291</v>
      </c>
      <c r="M32" s="9">
        <v>54.396621876648403</v>
      </c>
      <c r="N32" s="2"/>
    </row>
    <row r="33" spans="1:14">
      <c r="A33" s="5" t="s">
        <v>90</v>
      </c>
      <c r="B33" s="15">
        <v>39.395045227272703</v>
      </c>
      <c r="C33" s="15">
        <v>12.1080161060606</v>
      </c>
      <c r="D33" s="7">
        <v>3250.6636363636399</v>
      </c>
      <c r="E33" s="7">
        <f t="shared" si="1"/>
        <v>774.44545454546005</v>
      </c>
      <c r="F33" s="6">
        <v>6</v>
      </c>
      <c r="G33" s="6">
        <v>8</v>
      </c>
      <c r="H33" s="8">
        <v>26.455289883858502</v>
      </c>
      <c r="I33" s="8">
        <v>48.282070100939329</v>
      </c>
      <c r="J33" s="8">
        <v>281.58933060439387</v>
      </c>
      <c r="K33" s="8">
        <v>3.9996957416213652</v>
      </c>
      <c r="L33" s="8">
        <v>90.152260212100657</v>
      </c>
      <c r="M33" s="9">
        <v>59.893844588176876</v>
      </c>
    </row>
    <row r="34" spans="1:14">
      <c r="A34" s="5" t="s">
        <v>89</v>
      </c>
      <c r="B34" s="15">
        <v>39.3951534545455</v>
      </c>
      <c r="C34" s="15">
        <v>12.1081484090909</v>
      </c>
      <c r="D34" s="7">
        <v>3248.9272727272701</v>
      </c>
      <c r="E34" s="7">
        <f t="shared" si="1"/>
        <v>772.70909090909026</v>
      </c>
      <c r="F34" s="6">
        <v>8</v>
      </c>
      <c r="G34" s="6">
        <v>8</v>
      </c>
      <c r="H34" s="8">
        <v>5.2411545951721425</v>
      </c>
      <c r="I34" s="8">
        <v>-28.940742391976375</v>
      </c>
      <c r="J34" s="8">
        <v>537.70954476614429</v>
      </c>
      <c r="K34" s="8">
        <v>2.390976858109791</v>
      </c>
      <c r="L34" s="8">
        <v>208.64006592213931</v>
      </c>
      <c r="M34" s="9">
        <v>61.924005465665459</v>
      </c>
    </row>
    <row r="35" spans="1:14">
      <c r="A35" s="5" t="s">
        <v>87</v>
      </c>
      <c r="B35" s="15">
        <v>39.395168681818198</v>
      </c>
      <c r="C35" s="15">
        <v>12.1095752121212</v>
      </c>
      <c r="D35" s="7">
        <v>3215.3090909090902</v>
      </c>
      <c r="E35" s="7">
        <f t="shared" si="1"/>
        <v>739.09090909091037</v>
      </c>
      <c r="F35" s="6">
        <v>8</v>
      </c>
      <c r="G35" s="6">
        <v>8</v>
      </c>
      <c r="H35" s="8">
        <v>13.913250861327564</v>
      </c>
      <c r="I35" s="8">
        <v>8.6370723700580765</v>
      </c>
      <c r="J35" s="8">
        <v>189.05032408817559</v>
      </c>
      <c r="K35" s="8">
        <v>4.038989072048663</v>
      </c>
      <c r="L35" s="8">
        <v>157.58423693690855</v>
      </c>
      <c r="M35" s="9">
        <v>74.183631186249897</v>
      </c>
    </row>
    <row r="36" spans="1:14">
      <c r="A36" s="17" t="s">
        <v>88</v>
      </c>
      <c r="B36" s="15" t="s">
        <v>118</v>
      </c>
      <c r="C36" s="15" t="s">
        <v>118</v>
      </c>
      <c r="D36" s="7">
        <v>3209.977272727273</v>
      </c>
      <c r="E36" s="7">
        <f t="shared" si="1"/>
        <v>733.75909090909317</v>
      </c>
      <c r="F36" s="6">
        <v>16</v>
      </c>
      <c r="G36" s="6">
        <v>16</v>
      </c>
      <c r="H36" s="8">
        <v>13.028294889862783</v>
      </c>
      <c r="I36" s="8">
        <v>9.2117920295886666</v>
      </c>
      <c r="J36" s="8">
        <v>296.24894471593399</v>
      </c>
      <c r="K36" s="8">
        <v>2.1466389062644087</v>
      </c>
      <c r="L36" s="8">
        <v>158.36586414317691</v>
      </c>
      <c r="M36" s="9">
        <v>75.102004218684073</v>
      </c>
    </row>
    <row r="37" spans="1:14">
      <c r="A37" s="5" t="s">
        <v>86</v>
      </c>
      <c r="B37" s="15">
        <v>39.395098272727303</v>
      </c>
      <c r="C37" s="15">
        <v>12.1101765909091</v>
      </c>
      <c r="D37" s="7">
        <v>3208.3272727272702</v>
      </c>
      <c r="E37" s="7">
        <f t="shared" si="1"/>
        <v>732.10909090909036</v>
      </c>
      <c r="F37" s="6">
        <v>8</v>
      </c>
      <c r="G37" s="6">
        <v>8</v>
      </c>
      <c r="H37" s="8">
        <v>12.14336310981699</v>
      </c>
      <c r="I37" s="8">
        <v>9.7824797758027362</v>
      </c>
      <c r="J37" s="8">
        <v>638.96573839814903</v>
      </c>
      <c r="K37" s="8">
        <v>2.1930542653399754</v>
      </c>
      <c r="L37" s="8">
        <v>159.24532010621763</v>
      </c>
      <c r="M37" s="9">
        <v>76.015221176589762</v>
      </c>
    </row>
    <row r="38" spans="1:14">
      <c r="A38" s="5" t="s">
        <v>85</v>
      </c>
      <c r="B38" s="15">
        <v>39.395434469697001</v>
      </c>
      <c r="C38" s="15">
        <v>12.111039424242399</v>
      </c>
      <c r="D38" s="7">
        <v>3193.98181818182</v>
      </c>
      <c r="E38" s="7">
        <f t="shared" ref="E38:E66" si="2">D38-$D$118</f>
        <v>717.76363636364022</v>
      </c>
      <c r="F38" s="6">
        <v>8</v>
      </c>
      <c r="G38" s="6">
        <v>8</v>
      </c>
      <c r="H38" s="8">
        <v>13.167739880111402</v>
      </c>
      <c r="I38" s="8">
        <v>3.4093844017015607</v>
      </c>
      <c r="J38" s="8">
        <v>253.56262348082169</v>
      </c>
      <c r="K38" s="8">
        <v>3.4852911411290002</v>
      </c>
      <c r="L38" s="8">
        <v>166.95595312489675</v>
      </c>
      <c r="M38" s="9">
        <v>73.308262398337405</v>
      </c>
    </row>
    <row r="39" spans="1:14">
      <c r="A39" s="5" t="s">
        <v>83</v>
      </c>
      <c r="B39" s="15">
        <v>39.399850772727298</v>
      </c>
      <c r="C39" s="15">
        <v>12.1157369848485</v>
      </c>
      <c r="D39" s="7">
        <v>3134.8272727272702</v>
      </c>
      <c r="E39" s="7">
        <f t="shared" si="2"/>
        <v>658.60909090909036</v>
      </c>
      <c r="F39" s="6">
        <v>8</v>
      </c>
      <c r="G39" s="6">
        <v>8</v>
      </c>
      <c r="H39" s="8">
        <v>47.899427076727711</v>
      </c>
      <c r="I39" s="8">
        <v>-10.003027103916468</v>
      </c>
      <c r="J39" s="8">
        <v>922.09045277538326</v>
      </c>
      <c r="K39" s="8">
        <v>1.825163784305917</v>
      </c>
      <c r="L39" s="8">
        <v>146.41087963969133</v>
      </c>
      <c r="M39" s="9">
        <v>39.377871587294401</v>
      </c>
    </row>
    <row r="40" spans="1:14">
      <c r="A40" s="17" t="s">
        <v>84</v>
      </c>
      <c r="B40" s="15" t="s">
        <v>118</v>
      </c>
      <c r="C40" s="15" t="s">
        <v>118</v>
      </c>
      <c r="D40" s="7">
        <v>3131.4045454545449</v>
      </c>
      <c r="E40" s="7">
        <f t="shared" si="2"/>
        <v>655.18636363636506</v>
      </c>
      <c r="F40" s="6">
        <v>16</v>
      </c>
      <c r="G40" s="6">
        <v>16</v>
      </c>
      <c r="H40" s="8">
        <v>47.516606667862192</v>
      </c>
      <c r="I40" s="8">
        <v>-10.990069282065123</v>
      </c>
      <c r="J40" s="8">
        <v>458.85334838746473</v>
      </c>
      <c r="K40" s="8">
        <v>1.7238412850434379</v>
      </c>
      <c r="L40" s="8">
        <v>147.20089554822181</v>
      </c>
      <c r="M40" s="9">
        <v>39.554564762747923</v>
      </c>
    </row>
    <row r="41" spans="1:14">
      <c r="A41" s="5" t="s">
        <v>82</v>
      </c>
      <c r="B41" s="15">
        <v>39.4003631666667</v>
      </c>
      <c r="C41" s="15">
        <v>12.115621742424199</v>
      </c>
      <c r="D41" s="7">
        <v>3127.98181818182</v>
      </c>
      <c r="E41" s="7">
        <f t="shared" si="2"/>
        <v>651.76363636364022</v>
      </c>
      <c r="F41" s="6">
        <v>8</v>
      </c>
      <c r="G41" s="6">
        <v>8</v>
      </c>
      <c r="H41" s="8">
        <v>47.130499574910971</v>
      </c>
      <c r="I41" s="8">
        <v>-11.978458072631685</v>
      </c>
      <c r="J41" s="8">
        <v>312.78754703837279</v>
      </c>
      <c r="K41" s="8">
        <v>3.1369089084132096</v>
      </c>
      <c r="L41" s="8">
        <v>147.99617868423465</v>
      </c>
      <c r="M41" s="9">
        <v>39.726156626444876</v>
      </c>
    </row>
    <row r="42" spans="1:14">
      <c r="A42" s="5" t="s">
        <v>80</v>
      </c>
      <c r="B42" s="15">
        <v>39.399868530303003</v>
      </c>
      <c r="C42" s="15">
        <v>12.1159210151515</v>
      </c>
      <c r="D42" s="7">
        <v>3122.7727272727302</v>
      </c>
      <c r="E42" s="7">
        <f t="shared" si="2"/>
        <v>646.55454545455041</v>
      </c>
      <c r="F42" s="6">
        <v>8</v>
      </c>
      <c r="G42" s="6">
        <v>8</v>
      </c>
      <c r="H42" s="8">
        <v>49.509416390490728</v>
      </c>
      <c r="I42" s="8">
        <v>-18.296996223547886</v>
      </c>
      <c r="J42" s="8">
        <v>451.34492280099892</v>
      </c>
      <c r="K42" s="8">
        <v>2.6101696956013343</v>
      </c>
      <c r="L42" s="8">
        <v>150.82234582581347</v>
      </c>
      <c r="M42" s="9">
        <v>36.303214913517259</v>
      </c>
    </row>
    <row r="43" spans="1:14">
      <c r="A43" s="17" t="s">
        <v>81</v>
      </c>
      <c r="B43" s="15" t="s">
        <v>118</v>
      </c>
      <c r="C43" s="15" t="s">
        <v>118</v>
      </c>
      <c r="D43" s="7">
        <v>3117.5386363636376</v>
      </c>
      <c r="E43" s="7">
        <f t="shared" si="2"/>
        <v>641.32045454545778</v>
      </c>
      <c r="F43" s="6">
        <v>24</v>
      </c>
      <c r="G43" s="6">
        <v>24</v>
      </c>
      <c r="H43" s="8">
        <v>47.624413244766416</v>
      </c>
      <c r="I43" s="8">
        <v>-16.633003906400489</v>
      </c>
      <c r="J43" s="8">
        <v>113.63771251790602</v>
      </c>
      <c r="K43" s="8">
        <v>2.787399499928791</v>
      </c>
      <c r="L43" s="8">
        <v>150.80544225152258</v>
      </c>
      <c r="M43" s="9">
        <v>38.320209168356357</v>
      </c>
    </row>
    <row r="44" spans="1:14">
      <c r="A44" s="5" t="s">
        <v>79</v>
      </c>
      <c r="B44" s="15">
        <v>39.3994066666667</v>
      </c>
      <c r="C44" s="15">
        <v>12.1162675454545</v>
      </c>
      <c r="D44" s="7">
        <v>3114.4</v>
      </c>
      <c r="E44" s="7">
        <f t="shared" si="2"/>
        <v>638.18181818182029</v>
      </c>
      <c r="F44" s="6">
        <v>8</v>
      </c>
      <c r="G44" s="6">
        <v>8</v>
      </c>
      <c r="H44" s="8">
        <v>48.778951942940957</v>
      </c>
      <c r="I44" s="8">
        <v>-15.570330286921088</v>
      </c>
      <c r="J44" s="8">
        <v>52.574154321843338</v>
      </c>
      <c r="K44" s="8">
        <v>7.7099237078723588</v>
      </c>
      <c r="L44" s="8">
        <v>149.78375274931938</v>
      </c>
      <c r="M44" s="9">
        <v>37.41111754584302</v>
      </c>
    </row>
    <row r="45" spans="1:14">
      <c r="A45" s="5" t="s">
        <v>78</v>
      </c>
      <c r="B45" s="15">
        <v>39.399461818181798</v>
      </c>
      <c r="C45" s="15">
        <v>12.1168361060606</v>
      </c>
      <c r="D45" s="7">
        <v>3110.2090909090898</v>
      </c>
      <c r="E45" s="7">
        <f t="shared" si="2"/>
        <v>633.99090909091001</v>
      </c>
      <c r="F45" s="6">
        <v>8</v>
      </c>
      <c r="G45" s="6">
        <v>8</v>
      </c>
      <c r="H45" s="8">
        <v>44.615370269027657</v>
      </c>
      <c r="I45" s="8">
        <v>-15.981486063514133</v>
      </c>
      <c r="J45" s="8">
        <v>212.21622464436959</v>
      </c>
      <c r="K45" s="8">
        <v>3.811114908936923</v>
      </c>
      <c r="L45" s="8">
        <v>151.86187252844715</v>
      </c>
      <c r="M45" s="9">
        <v>41.236254707349921</v>
      </c>
      <c r="N45" s="2"/>
    </row>
    <row r="46" spans="1:14">
      <c r="A46" s="5" t="s">
        <v>77</v>
      </c>
      <c r="B46" s="15">
        <v>39.399050954545402</v>
      </c>
      <c r="C46" s="15">
        <v>12.1177655757576</v>
      </c>
      <c r="D46" s="7">
        <v>3107.1</v>
      </c>
      <c r="E46" s="7">
        <f t="shared" si="2"/>
        <v>630.88181818182011</v>
      </c>
      <c r="F46" s="6">
        <v>7</v>
      </c>
      <c r="G46" s="6">
        <v>7</v>
      </c>
      <c r="H46" s="8">
        <v>37.768018423905247</v>
      </c>
      <c r="I46" s="8">
        <v>49.284514366853976</v>
      </c>
      <c r="J46" s="8">
        <v>336.10698782700791</v>
      </c>
      <c r="K46" s="8">
        <v>3.2974345831907477</v>
      </c>
      <c r="L46" s="8">
        <v>96.01267542246093</v>
      </c>
      <c r="M46" s="9">
        <v>50.574976697961574</v>
      </c>
      <c r="N46" s="2"/>
    </row>
    <row r="47" spans="1:14">
      <c r="A47" s="5" t="s">
        <v>76</v>
      </c>
      <c r="B47" s="15">
        <v>39.398830606060599</v>
      </c>
      <c r="C47" s="15">
        <v>12.1184949242424</v>
      </c>
      <c r="D47" s="7">
        <v>3093.7090909090898</v>
      </c>
      <c r="E47" s="7">
        <f t="shared" si="2"/>
        <v>617.49090909091001</v>
      </c>
      <c r="F47" s="6">
        <v>8</v>
      </c>
      <c r="G47" s="6">
        <v>8</v>
      </c>
      <c r="H47" s="8">
        <v>39.603576844059994</v>
      </c>
      <c r="I47" s="8">
        <v>-18.182369436832808</v>
      </c>
      <c r="J47" s="8">
        <v>1542.1011290953716</v>
      </c>
      <c r="K47" s="8">
        <v>1.4110483033987076</v>
      </c>
      <c r="L47" s="8">
        <v>156.22517089230158</v>
      </c>
      <c r="M47" s="9">
        <v>45.181561953915207</v>
      </c>
    </row>
    <row r="48" spans="1:14">
      <c r="A48" s="5" t="s">
        <v>75</v>
      </c>
      <c r="B48" s="15">
        <v>39.3993791212121</v>
      </c>
      <c r="C48" s="15">
        <v>12.119137969697</v>
      </c>
      <c r="D48" s="7">
        <v>3085.1818181818198</v>
      </c>
      <c r="E48" s="7">
        <f t="shared" si="2"/>
        <v>608.96363636364003</v>
      </c>
      <c r="F48" s="6">
        <v>8</v>
      </c>
      <c r="G48" s="6">
        <v>8</v>
      </c>
      <c r="H48" s="8">
        <v>38.542465924946057</v>
      </c>
      <c r="I48" s="8">
        <v>-9.8772074051573497</v>
      </c>
      <c r="J48" s="8">
        <v>326.19091045192255</v>
      </c>
      <c r="K48" s="8">
        <v>3.0715913973432629</v>
      </c>
      <c r="L48" s="8">
        <v>151.228181496449</v>
      </c>
      <c r="M48" s="9">
        <v>48.053036296400634</v>
      </c>
      <c r="N48" s="2"/>
    </row>
    <row r="49" spans="1:14">
      <c r="A49" s="5" t="s">
        <v>72</v>
      </c>
      <c r="B49" s="15">
        <v>39.399593984848501</v>
      </c>
      <c r="C49" s="15">
        <v>12.1198862727273</v>
      </c>
      <c r="D49" s="7">
        <v>3066.97272727273</v>
      </c>
      <c r="E49" s="7">
        <f t="shared" si="2"/>
        <v>590.75454545455023</v>
      </c>
      <c r="F49" s="6">
        <v>8</v>
      </c>
      <c r="G49" s="6">
        <v>8</v>
      </c>
      <c r="H49" s="8">
        <v>31.058646327889615</v>
      </c>
      <c r="I49" s="8">
        <v>-22.324150974862917</v>
      </c>
      <c r="J49" s="8">
        <v>373.11177290853783</v>
      </c>
      <c r="K49" s="8">
        <v>2.8714410208208694</v>
      </c>
      <c r="L49" s="8">
        <v>165.87678760593059</v>
      </c>
      <c r="M49" s="9">
        <v>51.111875720768225</v>
      </c>
      <c r="N49" s="2"/>
    </row>
    <row r="50" spans="1:14">
      <c r="A50" s="17" t="s">
        <v>74</v>
      </c>
      <c r="B50" s="15" t="s">
        <v>118</v>
      </c>
      <c r="C50" s="15" t="s">
        <v>118</v>
      </c>
      <c r="D50" s="7">
        <v>3066.97272727273</v>
      </c>
      <c r="E50" s="7">
        <f t="shared" si="2"/>
        <v>590.75454545455023</v>
      </c>
      <c r="F50" s="6">
        <v>14</v>
      </c>
      <c r="G50" s="6">
        <v>16</v>
      </c>
      <c r="H50" s="8">
        <v>22.839179356516141</v>
      </c>
      <c r="I50" s="8">
        <v>-21.591681185381137</v>
      </c>
      <c r="J50" s="8">
        <v>702.7592075157869</v>
      </c>
      <c r="K50" s="8">
        <v>1.5004496321282956</v>
      </c>
      <c r="L50" s="8">
        <v>174.32022015466563</v>
      </c>
      <c r="M50" s="9">
        <v>57.466703114733697</v>
      </c>
      <c r="N50" s="2"/>
    </row>
    <row r="51" spans="1:14">
      <c r="A51" s="5" t="s">
        <v>73</v>
      </c>
      <c r="B51" s="15">
        <v>39.399580196969701</v>
      </c>
      <c r="C51" s="15">
        <v>12.119786878787901</v>
      </c>
      <c r="D51" s="7">
        <v>3060.8454545454551</v>
      </c>
      <c r="E51" s="7">
        <f t="shared" si="2"/>
        <v>584.62727272727534</v>
      </c>
      <c r="F51" s="6">
        <v>7</v>
      </c>
      <c r="G51" s="6">
        <v>8</v>
      </c>
      <c r="H51" s="8">
        <v>23.750572212939009</v>
      </c>
      <c r="I51" s="8">
        <v>-22.585146088742412</v>
      </c>
      <c r="J51" s="8">
        <v>1137.5193890473354</v>
      </c>
      <c r="K51" s="8">
        <v>1.7906161662031519</v>
      </c>
      <c r="L51" s="8">
        <v>173.88254302732082</v>
      </c>
      <c r="M51" s="9">
        <v>56.442942847955848</v>
      </c>
    </row>
    <row r="52" spans="1:14">
      <c r="A52" s="5" t="s">
        <v>71</v>
      </c>
      <c r="B52" s="15">
        <v>39.3996713939394</v>
      </c>
      <c r="C52" s="15">
        <v>12.120135075757601</v>
      </c>
      <c r="D52" s="7">
        <v>3055.8090909090902</v>
      </c>
      <c r="E52" s="7">
        <f t="shared" si="2"/>
        <v>579.59090909091037</v>
      </c>
      <c r="F52" s="6">
        <v>7</v>
      </c>
      <c r="G52" s="6">
        <v>8</v>
      </c>
      <c r="H52" s="8">
        <v>21.939687968752001</v>
      </c>
      <c r="I52" s="8">
        <v>-20.592704201519005</v>
      </c>
      <c r="J52" s="8">
        <v>624.97205355852054</v>
      </c>
      <c r="K52" s="8">
        <v>2.4165759918345415</v>
      </c>
      <c r="L52" s="8">
        <v>174.78340377003371</v>
      </c>
      <c r="M52" s="9">
        <v>58.489499108819231</v>
      </c>
    </row>
    <row r="53" spans="1:14">
      <c r="A53" s="5" t="s">
        <v>45</v>
      </c>
      <c r="B53" s="15">
        <v>39.3994257272727</v>
      </c>
      <c r="C53" s="15">
        <v>12.1212273636364</v>
      </c>
      <c r="D53" s="7">
        <v>3055.3636363636401</v>
      </c>
      <c r="E53" s="7">
        <f t="shared" si="2"/>
        <v>579.14545454546032</v>
      </c>
      <c r="F53" s="6">
        <v>8</v>
      </c>
      <c r="G53" s="6">
        <v>8</v>
      </c>
      <c r="H53" s="8">
        <v>13.835337444883749</v>
      </c>
      <c r="I53" s="8">
        <v>-31.178911749829851</v>
      </c>
      <c r="J53" s="8">
        <v>218.73268509488835</v>
      </c>
      <c r="K53" s="8">
        <v>3.753663307275807</v>
      </c>
      <c r="L53" s="8">
        <v>193.76685373259474</v>
      </c>
      <c r="M53" s="9">
        <v>57.899829322873686</v>
      </c>
    </row>
    <row r="54" spans="1:14">
      <c r="A54" s="5" t="s">
        <v>44</v>
      </c>
      <c r="B54" s="15">
        <v>39.399642469697</v>
      </c>
      <c r="C54" s="15">
        <v>12.121295939393899</v>
      </c>
      <c r="D54" s="7">
        <v>3048.7181818181798</v>
      </c>
      <c r="E54" s="7">
        <f t="shared" si="2"/>
        <v>572.5</v>
      </c>
      <c r="F54" s="6">
        <v>8</v>
      </c>
      <c r="G54" s="6">
        <v>8</v>
      </c>
      <c r="H54" s="8">
        <v>359.06461770467911</v>
      </c>
      <c r="I54" s="8">
        <v>-21.45914873247655</v>
      </c>
      <c r="J54" s="8">
        <v>176.59053983618446</v>
      </c>
      <c r="K54" s="8">
        <v>4.1797981428686448</v>
      </c>
      <c r="L54" s="8">
        <v>221.8589804421089</v>
      </c>
      <c r="M54" s="9">
        <v>66.714494042278034</v>
      </c>
      <c r="N54" s="2"/>
    </row>
    <row r="55" spans="1:14">
      <c r="A55" s="5" t="s">
        <v>70</v>
      </c>
      <c r="B55" s="15">
        <v>39.399797257575699</v>
      </c>
      <c r="C55" s="15">
        <v>12.121447939393899</v>
      </c>
      <c r="D55" s="7">
        <v>3041.2272727272698</v>
      </c>
      <c r="E55" s="7">
        <f t="shared" si="2"/>
        <v>565.00909090908999</v>
      </c>
      <c r="F55" s="6">
        <v>8</v>
      </c>
      <c r="G55" s="6">
        <v>8</v>
      </c>
      <c r="H55" s="8">
        <v>7.2806933805771132</v>
      </c>
      <c r="I55" s="8">
        <v>-29.461825636274458</v>
      </c>
      <c r="J55" s="8">
        <v>446.20186896100103</v>
      </c>
      <c r="K55" s="8">
        <v>2.6252013981556499</v>
      </c>
      <c r="L55" s="8">
        <v>204.69762494358659</v>
      </c>
      <c r="M55" s="9">
        <v>61.158060771634872</v>
      </c>
      <c r="N55" s="2"/>
    </row>
    <row r="56" spans="1:14">
      <c r="A56" s="17" t="s">
        <v>43</v>
      </c>
      <c r="B56" s="15" t="s">
        <v>118</v>
      </c>
      <c r="C56" s="15" t="s">
        <v>118</v>
      </c>
      <c r="D56" s="7">
        <v>3037.9590909090898</v>
      </c>
      <c r="E56" s="7">
        <f t="shared" si="2"/>
        <v>561.74090909091001</v>
      </c>
      <c r="F56" s="6">
        <v>16</v>
      </c>
      <c r="G56" s="6">
        <v>16</v>
      </c>
      <c r="H56" s="8">
        <v>7.0076272892685454</v>
      </c>
      <c r="I56" s="8">
        <v>-29.588495806303762</v>
      </c>
      <c r="J56" s="8">
        <v>332.98850490950241</v>
      </c>
      <c r="K56" s="8">
        <v>2.0243887969501984</v>
      </c>
      <c r="L56" s="8">
        <v>205.36197551214516</v>
      </c>
      <c r="M56" s="9">
        <v>61.154232508095362</v>
      </c>
      <c r="N56" s="2"/>
    </row>
    <row r="57" spans="1:14">
      <c r="A57" s="5" t="s">
        <v>69</v>
      </c>
      <c r="B57" s="15">
        <v>39.399912575757597</v>
      </c>
      <c r="C57" s="15">
        <v>12.121582893939401</v>
      </c>
      <c r="D57" s="7">
        <v>3034.6909090909098</v>
      </c>
      <c r="E57" s="7">
        <f t="shared" si="2"/>
        <v>558.47272727273003</v>
      </c>
      <c r="F57" s="6">
        <v>8</v>
      </c>
      <c r="G57" s="6">
        <v>8</v>
      </c>
      <c r="H57" s="8">
        <v>6.7334122504441591</v>
      </c>
      <c r="I57" s="8">
        <v>-29.714818801986233</v>
      </c>
      <c r="J57" s="8">
        <v>239.87267123252232</v>
      </c>
      <c r="K57" s="8">
        <v>3.5837528403401087</v>
      </c>
      <c r="L57" s="8">
        <v>206.0272090175433</v>
      </c>
      <c r="M57" s="9">
        <v>61.147135327911748</v>
      </c>
    </row>
    <row r="58" spans="1:14">
      <c r="A58" s="5" t="s">
        <v>42</v>
      </c>
      <c r="B58" s="15">
        <v>39.399973151515098</v>
      </c>
      <c r="C58" s="15">
        <v>12.121543454545501</v>
      </c>
      <c r="D58" s="7">
        <v>3029.1818181818198</v>
      </c>
      <c r="E58" s="7">
        <f t="shared" si="2"/>
        <v>552.96363636364003</v>
      </c>
      <c r="F58" s="6">
        <v>7</v>
      </c>
      <c r="G58" s="6">
        <v>8</v>
      </c>
      <c r="H58" s="8">
        <v>351.12887157034146</v>
      </c>
      <c r="I58" s="8">
        <v>-19.839415308671839</v>
      </c>
      <c r="J58" s="8">
        <v>660.8252704297131</v>
      </c>
      <c r="K58" s="8">
        <v>2.350008891890945</v>
      </c>
      <c r="L58" s="8">
        <v>241.29287844336991</v>
      </c>
      <c r="M58" s="9">
        <v>65.966881126663679</v>
      </c>
    </row>
    <row r="59" spans="1:14">
      <c r="A59" s="5" t="s">
        <v>41</v>
      </c>
      <c r="B59" s="15">
        <v>39.400073999999996</v>
      </c>
      <c r="C59" s="15">
        <v>12.121690984848501</v>
      </c>
      <c r="D59" s="7">
        <v>3022.53636363636</v>
      </c>
      <c r="E59" s="7">
        <f t="shared" si="2"/>
        <v>546.31818181818016</v>
      </c>
      <c r="F59" s="6">
        <v>9</v>
      </c>
      <c r="G59" s="6">
        <v>9</v>
      </c>
      <c r="H59" s="8">
        <v>344.52165964845005</v>
      </c>
      <c r="I59" s="8">
        <v>-8.369807976957917</v>
      </c>
      <c r="J59" s="8">
        <v>837.01290404503345</v>
      </c>
      <c r="K59" s="8">
        <v>1.7806330960053118</v>
      </c>
      <c r="L59" s="8">
        <v>263.61656777583084</v>
      </c>
      <c r="M59" s="9">
        <v>67.555819809121985</v>
      </c>
    </row>
    <row r="60" spans="1:14">
      <c r="A60" s="5" t="s">
        <v>39</v>
      </c>
      <c r="B60" s="15">
        <v>39.400330954545403</v>
      </c>
      <c r="C60" s="15">
        <v>12.1218819393939</v>
      </c>
      <c r="D60" s="7">
        <v>3021.3909090909101</v>
      </c>
      <c r="E60" s="7">
        <f t="shared" si="2"/>
        <v>545.1727272727303</v>
      </c>
      <c r="F60" s="6">
        <v>8</v>
      </c>
      <c r="G60" s="6">
        <v>8</v>
      </c>
      <c r="H60" s="8">
        <v>358.64475643953483</v>
      </c>
      <c r="I60" s="8">
        <v>34.338237389465888</v>
      </c>
      <c r="J60" s="8">
        <v>863.01911361952068</v>
      </c>
      <c r="K60" s="8">
        <v>1.8866605762296165</v>
      </c>
      <c r="L60" s="8">
        <v>28.738018114449133</v>
      </c>
      <c r="M60" s="9">
        <v>83.130002338064045</v>
      </c>
    </row>
    <row r="61" spans="1:14">
      <c r="A61" s="5" t="s">
        <v>40</v>
      </c>
      <c r="B61" s="15">
        <v>39.400286878787902</v>
      </c>
      <c r="C61" s="15">
        <v>12.1218016818182</v>
      </c>
      <c r="D61" s="7">
        <v>3019.0727272727299</v>
      </c>
      <c r="E61" s="7">
        <f t="shared" si="2"/>
        <v>542.85454545455013</v>
      </c>
      <c r="F61" s="6">
        <v>8</v>
      </c>
      <c r="G61" s="6">
        <v>8</v>
      </c>
      <c r="H61" s="8">
        <v>11.322460468778919</v>
      </c>
      <c r="I61" s="8">
        <v>-3.2304403837387254</v>
      </c>
      <c r="J61" s="8">
        <v>478.97239757456174</v>
      </c>
      <c r="K61" s="8">
        <v>2.5336188544232714</v>
      </c>
      <c r="L61" s="8">
        <v>179.35488543466769</v>
      </c>
      <c r="M61" s="9">
        <v>72.245508078051031</v>
      </c>
    </row>
    <row r="62" spans="1:14">
      <c r="A62" s="5" t="s">
        <v>37</v>
      </c>
      <c r="B62" s="15">
        <v>39.400503984848498</v>
      </c>
      <c r="C62" s="15">
        <v>12.122037272727299</v>
      </c>
      <c r="D62" s="7">
        <v>3012.8909090909101</v>
      </c>
      <c r="E62" s="7">
        <f t="shared" si="2"/>
        <v>536.6727272727303</v>
      </c>
      <c r="F62" s="6">
        <v>8</v>
      </c>
      <c r="G62" s="6">
        <v>8</v>
      </c>
      <c r="H62" s="8">
        <v>354.82507124491326</v>
      </c>
      <c r="I62" s="8">
        <v>27.3217237371314</v>
      </c>
      <c r="J62" s="8">
        <v>618.71804158812199</v>
      </c>
      <c r="K62" s="8">
        <v>2.2287039749123503</v>
      </c>
      <c r="L62" s="8">
        <v>335.14355369445633</v>
      </c>
      <c r="M62" s="9">
        <v>84.41827344230839</v>
      </c>
    </row>
    <row r="63" spans="1:14">
      <c r="A63" s="5" t="s">
        <v>38</v>
      </c>
      <c r="B63" s="15">
        <v>39.4004873939394</v>
      </c>
      <c r="C63" s="15">
        <v>12.122028151515201</v>
      </c>
      <c r="D63" s="7">
        <v>3012.8454545454501</v>
      </c>
      <c r="E63" s="7">
        <f t="shared" si="2"/>
        <v>536.62727272727034</v>
      </c>
      <c r="F63" s="6">
        <v>9</v>
      </c>
      <c r="G63" s="6">
        <v>9</v>
      </c>
      <c r="H63" s="8">
        <v>347.69525365241418</v>
      </c>
      <c r="I63" s="8">
        <v>29.641781811463222</v>
      </c>
      <c r="J63" s="8">
        <v>216.45966047139632</v>
      </c>
      <c r="K63" s="8">
        <v>3.5072375387455978</v>
      </c>
      <c r="L63" s="8">
        <v>328.37325768328782</v>
      </c>
      <c r="M63" s="9">
        <v>77.463023011692229</v>
      </c>
    </row>
    <row r="64" spans="1:14">
      <c r="A64" s="5" t="s">
        <v>36</v>
      </c>
      <c r="B64" s="15">
        <v>39.400596075757598</v>
      </c>
      <c r="C64" s="15">
        <v>12.122147712121199</v>
      </c>
      <c r="D64" s="7">
        <v>3011.4363636363601</v>
      </c>
      <c r="E64" s="7">
        <f t="shared" si="2"/>
        <v>535.21818181818026</v>
      </c>
      <c r="F64" s="6">
        <v>8</v>
      </c>
      <c r="G64" s="6">
        <v>8</v>
      </c>
      <c r="H64" s="8">
        <v>3.6553447219013657</v>
      </c>
      <c r="I64" s="8">
        <v>22.495638716901013</v>
      </c>
      <c r="J64" s="8">
        <v>318.03272762858728</v>
      </c>
      <c r="K64" s="8">
        <v>3.1108551097666193</v>
      </c>
      <c r="L64" s="8">
        <v>135.40887941000696</v>
      </c>
      <c r="M64" s="9">
        <v>86.391965984553607</v>
      </c>
    </row>
    <row r="65" spans="1:14">
      <c r="A65" s="5" t="s">
        <v>35</v>
      </c>
      <c r="B65" s="15">
        <v>39.400780257575803</v>
      </c>
      <c r="C65" s="15">
        <v>12.1222545151515</v>
      </c>
      <c r="D65" s="7">
        <v>3007.7</v>
      </c>
      <c r="E65" s="7">
        <f t="shared" si="2"/>
        <v>531.48181818182002</v>
      </c>
      <c r="F65" s="6">
        <v>8</v>
      </c>
      <c r="G65" s="6">
        <v>8</v>
      </c>
      <c r="H65" s="8">
        <v>352.33776476998867</v>
      </c>
      <c r="I65" s="8">
        <v>33.735641413107189</v>
      </c>
      <c r="J65" s="8">
        <v>302.20868756857084</v>
      </c>
      <c r="K65" s="8">
        <v>3.1915113392730001</v>
      </c>
      <c r="L65" s="8">
        <v>351.48390681860548</v>
      </c>
      <c r="M65" s="9">
        <v>80.229728405875278</v>
      </c>
    </row>
    <row r="66" spans="1:14">
      <c r="A66" s="5" t="s">
        <v>34</v>
      </c>
      <c r="B66" s="15">
        <v>39.401631999999999</v>
      </c>
      <c r="C66" s="15">
        <v>12.1229793787879</v>
      </c>
      <c r="D66" s="7">
        <v>2999.1454545454499</v>
      </c>
      <c r="E66" s="7">
        <f t="shared" si="2"/>
        <v>522.92727272727006</v>
      </c>
      <c r="F66" s="6">
        <v>8</v>
      </c>
      <c r="G66" s="6">
        <v>8</v>
      </c>
      <c r="H66" s="8">
        <v>6.6145365254949073</v>
      </c>
      <c r="I66" s="8">
        <v>29.190641131627821</v>
      </c>
      <c r="J66" s="8">
        <v>604.08561857637915</v>
      </c>
      <c r="K66" s="8">
        <v>2.2555769239841474</v>
      </c>
      <c r="L66" s="8">
        <v>100.12364545629708</v>
      </c>
      <c r="M66" s="9">
        <v>82.658568595229497</v>
      </c>
    </row>
    <row r="67" spans="1:14">
      <c r="A67" s="5" t="s">
        <v>68</v>
      </c>
      <c r="B67" s="15">
        <v>39.4016237272727</v>
      </c>
      <c r="C67" s="15">
        <v>12.122526378787899</v>
      </c>
      <c r="D67" s="7">
        <v>2993.7454545454498</v>
      </c>
      <c r="E67" s="7">
        <f t="shared" ref="E67:E94" si="3">D67-$D$118</f>
        <v>517.52727272726997</v>
      </c>
      <c r="F67" s="6">
        <v>7</v>
      </c>
      <c r="G67" s="6">
        <v>8</v>
      </c>
      <c r="H67" s="8">
        <v>348.08975253391696</v>
      </c>
      <c r="I67" s="8">
        <v>32.725108748628394</v>
      </c>
      <c r="J67" s="8">
        <v>194.01082337897773</v>
      </c>
      <c r="K67" s="8">
        <v>4.3446330716780173</v>
      </c>
      <c r="L67" s="8">
        <v>337.72974654846234</v>
      </c>
      <c r="M67" s="9">
        <v>77.125966375811103</v>
      </c>
      <c r="N67" s="2"/>
    </row>
    <row r="68" spans="1:14">
      <c r="A68" s="5" t="s">
        <v>67</v>
      </c>
      <c r="B68" s="15">
        <v>39.401722045454498</v>
      </c>
      <c r="C68" s="15">
        <v>12.123309515151499</v>
      </c>
      <c r="D68" s="7">
        <v>2989.2</v>
      </c>
      <c r="E68" s="7">
        <f t="shared" si="3"/>
        <v>512.98181818182002</v>
      </c>
      <c r="F68" s="6">
        <v>8</v>
      </c>
      <c r="G68" s="6">
        <v>8</v>
      </c>
      <c r="H68" s="8">
        <v>349.16393570274874</v>
      </c>
      <c r="I68" s="8">
        <v>29.443484765278836</v>
      </c>
      <c r="J68" s="8">
        <v>1053.0083444599347</v>
      </c>
      <c r="K68" s="8">
        <v>1.7078305284203386</v>
      </c>
      <c r="L68" s="8">
        <v>329.82599182812044</v>
      </c>
      <c r="M68" s="9">
        <v>78.879368328703279</v>
      </c>
      <c r="N68" s="2"/>
    </row>
    <row r="69" spans="1:14">
      <c r="A69" s="17" t="s">
        <v>33</v>
      </c>
      <c r="B69" s="15" t="s">
        <v>118</v>
      </c>
      <c r="C69" s="15" t="s">
        <v>118</v>
      </c>
      <c r="D69" s="7">
        <v>2988.9909090909073</v>
      </c>
      <c r="E69" s="7">
        <f t="shared" si="3"/>
        <v>512.77272727272748</v>
      </c>
      <c r="F69" s="6">
        <v>23</v>
      </c>
      <c r="G69" s="6">
        <v>24</v>
      </c>
      <c r="H69" s="8">
        <v>348.19526239760654</v>
      </c>
      <c r="I69" s="8">
        <v>30.202155013619468</v>
      </c>
      <c r="J69" s="8">
        <v>318.35243727430418</v>
      </c>
      <c r="K69" s="8">
        <v>1.6989970622904738</v>
      </c>
      <c r="L69" s="8">
        <v>330.870641847966</v>
      </c>
      <c r="M69" s="9">
        <v>77.842613326280954</v>
      </c>
    </row>
    <row r="70" spans="1:14">
      <c r="A70" s="5" t="s">
        <v>66</v>
      </c>
      <c r="B70" s="15">
        <v>39.402126681818203</v>
      </c>
      <c r="C70" s="15">
        <v>12.124684530303</v>
      </c>
      <c r="D70" s="7">
        <v>2979.2727272727302</v>
      </c>
      <c r="E70" s="7">
        <f t="shared" si="3"/>
        <v>503.05454545455041</v>
      </c>
      <c r="F70" s="6">
        <v>8</v>
      </c>
      <c r="G70" s="6">
        <v>8</v>
      </c>
      <c r="H70" s="8">
        <v>347.31989436631909</v>
      </c>
      <c r="I70" s="8">
        <v>28.752721357102882</v>
      </c>
      <c r="J70" s="8">
        <v>350.90098349296488</v>
      </c>
      <c r="K70" s="8">
        <v>2.9611627669969502</v>
      </c>
      <c r="L70" s="8">
        <v>325.71657499046125</v>
      </c>
      <c r="M70" s="9">
        <v>77.301651825620709</v>
      </c>
    </row>
    <row r="71" spans="1:14">
      <c r="A71" s="5" t="s">
        <v>31</v>
      </c>
      <c r="B71" s="15">
        <v>39.402215424242399</v>
      </c>
      <c r="C71" s="15">
        <v>12.124679030303</v>
      </c>
      <c r="D71" s="7">
        <v>2976.2545454545502</v>
      </c>
      <c r="E71" s="7">
        <f t="shared" si="3"/>
        <v>500.03636363637042</v>
      </c>
      <c r="F71" s="6">
        <v>8</v>
      </c>
      <c r="G71" s="6">
        <v>8</v>
      </c>
      <c r="H71" s="8">
        <v>323.63667527190194</v>
      </c>
      <c r="I71" s="8">
        <v>48.597570430271233</v>
      </c>
      <c r="J71" s="8">
        <v>348.31367496008573</v>
      </c>
      <c r="K71" s="8">
        <v>2.972170383475766</v>
      </c>
      <c r="L71" s="8">
        <v>342.64769211904593</v>
      </c>
      <c r="M71" s="9">
        <v>52.025476793687034</v>
      </c>
    </row>
    <row r="72" spans="1:14">
      <c r="A72" s="5" t="s">
        <v>32</v>
      </c>
      <c r="B72" s="15">
        <v>39.402148333333301</v>
      </c>
      <c r="C72" s="15">
        <v>12.124701712121199</v>
      </c>
      <c r="D72" s="7">
        <v>2975.8909090909101</v>
      </c>
      <c r="E72" s="7">
        <f t="shared" si="3"/>
        <v>499.6727272727303</v>
      </c>
      <c r="F72" s="6">
        <v>8</v>
      </c>
      <c r="G72" s="6">
        <v>8</v>
      </c>
      <c r="H72" s="8">
        <v>321.3278922785197</v>
      </c>
      <c r="I72" s="8">
        <v>43.726969377125052</v>
      </c>
      <c r="J72" s="8">
        <v>431.19584157592277</v>
      </c>
      <c r="K72" s="8">
        <v>2.670589955426165</v>
      </c>
      <c r="L72" s="8">
        <v>335.41393267076143</v>
      </c>
      <c r="M72" s="9">
        <v>51.149734572687393</v>
      </c>
    </row>
    <row r="73" spans="1:14">
      <c r="A73" s="5" t="s">
        <v>65</v>
      </c>
      <c r="B73" s="15">
        <v>39.402436424242403</v>
      </c>
      <c r="C73" s="15">
        <v>12.1251545909091</v>
      </c>
      <c r="D73" s="7">
        <v>2967.3909090909101</v>
      </c>
      <c r="E73" s="7">
        <f t="shared" si="3"/>
        <v>491.1727272727303</v>
      </c>
      <c r="F73" s="6">
        <v>8</v>
      </c>
      <c r="G73" s="6">
        <v>8</v>
      </c>
      <c r="H73" s="8">
        <v>327.60418496711634</v>
      </c>
      <c r="I73" s="8">
        <v>44.276976211572439</v>
      </c>
      <c r="J73" s="8">
        <v>1697.896243011797</v>
      </c>
      <c r="K73" s="8">
        <v>1.3447155143383738</v>
      </c>
      <c r="L73" s="8">
        <v>338.63537677621974</v>
      </c>
      <c r="M73" s="9">
        <v>56.51796238783929</v>
      </c>
    </row>
    <row r="74" spans="1:14">
      <c r="A74" s="17" t="s">
        <v>30</v>
      </c>
      <c r="B74" s="15" t="s">
        <v>118</v>
      </c>
      <c r="C74" s="15" t="s">
        <v>118</v>
      </c>
      <c r="D74" s="7">
        <v>2965.6863636363651</v>
      </c>
      <c r="E74" s="7">
        <f t="shared" si="3"/>
        <v>489.46818181818526</v>
      </c>
      <c r="F74" s="6">
        <v>23</v>
      </c>
      <c r="G74" s="6">
        <v>24</v>
      </c>
      <c r="H74" s="8">
        <v>326.4239257221526</v>
      </c>
      <c r="I74" s="8">
        <v>42.991406970488647</v>
      </c>
      <c r="J74" s="8">
        <v>231.73119083238234</v>
      </c>
      <c r="K74" s="8">
        <v>1.9925315161859047</v>
      </c>
      <c r="L74" s="8">
        <v>336.56271298255228</v>
      </c>
      <c r="M74" s="9">
        <v>55.8372837815145</v>
      </c>
    </row>
    <row r="75" spans="1:14">
      <c r="A75" s="5" t="s">
        <v>64</v>
      </c>
      <c r="B75" s="15">
        <v>39.402545530303001</v>
      </c>
      <c r="C75" s="15">
        <v>12.1254147424242</v>
      </c>
      <c r="D75" s="7">
        <v>2965.0636363636399</v>
      </c>
      <c r="E75" s="7">
        <f t="shared" si="3"/>
        <v>488.84545454546014</v>
      </c>
      <c r="F75" s="6">
        <v>8</v>
      </c>
      <c r="G75" s="6">
        <v>8</v>
      </c>
      <c r="H75" s="8">
        <v>326.45653340894239</v>
      </c>
      <c r="I75" s="8">
        <v>42.728030476282925</v>
      </c>
      <c r="J75" s="8">
        <v>339.0310217607107</v>
      </c>
      <c r="K75" s="8">
        <v>3.0126977047822905</v>
      </c>
      <c r="L75" s="8">
        <v>336.07739247469203</v>
      </c>
      <c r="M75" s="9">
        <v>55.915158449117776</v>
      </c>
    </row>
    <row r="76" spans="1:14">
      <c r="A76" s="5" t="s">
        <v>63</v>
      </c>
      <c r="B76" s="15">
        <v>39.402652393939398</v>
      </c>
      <c r="C76" s="15">
        <v>12.125791863636399</v>
      </c>
      <c r="D76" s="7">
        <v>2962.9</v>
      </c>
      <c r="E76" s="7">
        <f t="shared" si="3"/>
        <v>486.68181818182029</v>
      </c>
      <c r="F76" s="6">
        <v>7</v>
      </c>
      <c r="G76" s="6">
        <v>8</v>
      </c>
      <c r="H76" s="8">
        <v>325.08009510612089</v>
      </c>
      <c r="I76" s="8">
        <v>41.797457767076935</v>
      </c>
      <c r="J76" s="8">
        <v>92.827793126308322</v>
      </c>
      <c r="K76" s="8">
        <v>6.297882761909495</v>
      </c>
      <c r="L76" s="8">
        <v>334.81723408605887</v>
      </c>
      <c r="M76" s="9">
        <v>54.931850257685277</v>
      </c>
    </row>
    <row r="77" spans="1:14">
      <c r="A77" s="5" t="s">
        <v>62</v>
      </c>
      <c r="B77" s="15">
        <v>39.403291000000003</v>
      </c>
      <c r="C77" s="15">
        <v>12.1267583181818</v>
      </c>
      <c r="D77" s="7">
        <v>2953.1090909090899</v>
      </c>
      <c r="E77" s="7">
        <f t="shared" si="3"/>
        <v>476.8909090909101</v>
      </c>
      <c r="F77" s="6">
        <v>6</v>
      </c>
      <c r="G77" s="6">
        <v>6</v>
      </c>
      <c r="H77" s="8">
        <v>324.45018947712117</v>
      </c>
      <c r="I77" s="8">
        <v>34.389960119768908</v>
      </c>
      <c r="J77" s="8">
        <v>534.01926262754239</v>
      </c>
      <c r="K77" s="8">
        <v>2.9020866567994159</v>
      </c>
      <c r="L77" s="8">
        <v>325.14345046899678</v>
      </c>
      <c r="M77" s="9">
        <v>55.158404182693474</v>
      </c>
    </row>
    <row r="78" spans="1:14">
      <c r="A78" s="17" t="s">
        <v>29</v>
      </c>
      <c r="B78" s="15" t="s">
        <v>118</v>
      </c>
      <c r="C78" s="15" t="s">
        <v>118</v>
      </c>
      <c r="D78" s="7">
        <v>2948.00909090909</v>
      </c>
      <c r="E78" s="7">
        <f t="shared" si="3"/>
        <v>471.79090909091019</v>
      </c>
      <c r="F78" s="6">
        <v>14</v>
      </c>
      <c r="G78" s="6">
        <v>14</v>
      </c>
      <c r="H78" s="8">
        <v>326.69872852349039</v>
      </c>
      <c r="I78" s="8">
        <v>35.189205432082517</v>
      </c>
      <c r="J78" s="8">
        <v>297.89591680747981</v>
      </c>
      <c r="K78" s="8">
        <v>2.3067480142309122</v>
      </c>
      <c r="L78" s="8">
        <v>326.6128880973049</v>
      </c>
      <c r="M78" s="9">
        <v>57.193383226884144</v>
      </c>
    </row>
    <row r="79" spans="1:14">
      <c r="A79" s="5" t="s">
        <v>61</v>
      </c>
      <c r="B79" s="15">
        <v>39.403291000000003</v>
      </c>
      <c r="C79" s="15">
        <v>12.1267583181818</v>
      </c>
      <c r="D79" s="7">
        <v>2943</v>
      </c>
      <c r="E79" s="7">
        <f t="shared" si="3"/>
        <v>466.7818181818202</v>
      </c>
      <c r="F79" s="6">
        <v>8</v>
      </c>
      <c r="G79" s="6">
        <v>8</v>
      </c>
      <c r="H79" s="8">
        <v>328.41684378410866</v>
      </c>
      <c r="I79" s="8">
        <v>35.761971762994719</v>
      </c>
      <c r="J79" s="8">
        <v>251.72881486831099</v>
      </c>
      <c r="K79" s="8">
        <v>3.4980110942232674</v>
      </c>
      <c r="L79" s="8">
        <v>327.82662411487331</v>
      </c>
      <c r="M79" s="9">
        <v>58.708983223560217</v>
      </c>
    </row>
    <row r="80" spans="1:14">
      <c r="A80" s="5" t="s">
        <v>28</v>
      </c>
      <c r="B80" s="15">
        <v>39.404736333333297</v>
      </c>
      <c r="C80" s="15">
        <v>12.1275536515152</v>
      </c>
      <c r="D80" s="7">
        <v>2932.7090909090898</v>
      </c>
      <c r="E80" s="7">
        <f t="shared" si="3"/>
        <v>456.49090909091001</v>
      </c>
      <c r="F80" s="6">
        <v>7</v>
      </c>
      <c r="G80" s="6">
        <v>7</v>
      </c>
      <c r="H80" s="8">
        <v>5.0738253960368223</v>
      </c>
      <c r="I80" s="8">
        <v>31.108466670312797</v>
      </c>
      <c r="J80" s="8">
        <v>291.61924879423577</v>
      </c>
      <c r="K80" s="8">
        <v>3.5407947463821619</v>
      </c>
      <c r="L80" s="8">
        <v>84.893064123919615</v>
      </c>
      <c r="M80" s="9">
        <v>83.194884807756466</v>
      </c>
    </row>
    <row r="81" spans="1:14">
      <c r="A81" s="5" t="s">
        <v>27</v>
      </c>
      <c r="B81" s="15">
        <v>39.405502136363602</v>
      </c>
      <c r="C81" s="15">
        <v>12.127518742424201</v>
      </c>
      <c r="D81" s="7">
        <v>2917.1181818181799</v>
      </c>
      <c r="E81" s="7">
        <f t="shared" si="3"/>
        <v>440.90000000000009</v>
      </c>
      <c r="F81" s="6">
        <v>8</v>
      </c>
      <c r="G81" s="6">
        <v>8</v>
      </c>
      <c r="H81" s="8">
        <v>344.73517393097598</v>
      </c>
      <c r="I81" s="8">
        <v>-34.432681186742634</v>
      </c>
      <c r="J81" s="8">
        <v>337.03400196084385</v>
      </c>
      <c r="K81" s="8">
        <v>3.0216352888290379</v>
      </c>
      <c r="L81" s="8">
        <v>245.50911305034168</v>
      </c>
      <c r="M81" s="9">
        <v>55.439749182896868</v>
      </c>
    </row>
    <row r="82" spans="1:14">
      <c r="A82" s="5" t="s">
        <v>26</v>
      </c>
      <c r="B82" s="15">
        <v>39.4050372272727</v>
      </c>
      <c r="C82" s="15">
        <v>12.126911651515201</v>
      </c>
      <c r="D82" s="7">
        <v>2913.6454545454499</v>
      </c>
      <c r="E82" s="7">
        <f t="shared" si="3"/>
        <v>437.42727272727006</v>
      </c>
      <c r="F82" s="6">
        <v>8</v>
      </c>
      <c r="G82" s="6">
        <v>8</v>
      </c>
      <c r="H82" s="8">
        <v>321.41335651450544</v>
      </c>
      <c r="I82" s="8">
        <v>-11.268189843828635</v>
      </c>
      <c r="J82" s="8">
        <v>26.672596589139278</v>
      </c>
      <c r="K82" s="8">
        <v>10.922757939873792</v>
      </c>
      <c r="L82" s="8">
        <v>286.52533485836329</v>
      </c>
      <c r="M82" s="9">
        <v>47.67217144503244</v>
      </c>
    </row>
    <row r="83" spans="1:14">
      <c r="A83" s="5" t="s">
        <v>25</v>
      </c>
      <c r="B83" s="15">
        <v>39.405403863636401</v>
      </c>
      <c r="C83" s="15">
        <v>12.1265375909091</v>
      </c>
      <c r="D83" s="7">
        <v>2902.7545454545502</v>
      </c>
      <c r="E83" s="7">
        <f t="shared" si="3"/>
        <v>426.53636363637042</v>
      </c>
      <c r="F83" s="6">
        <v>8</v>
      </c>
      <c r="G83" s="6">
        <v>8</v>
      </c>
      <c r="H83" s="8">
        <v>337.70487147177721</v>
      </c>
      <c r="I83" s="8">
        <v>-28.307946673366558</v>
      </c>
      <c r="J83" s="8">
        <v>199.91764981639187</v>
      </c>
      <c r="K83" s="8">
        <v>3.927136801550664</v>
      </c>
      <c r="L83" s="8">
        <v>259.1053349313803</v>
      </c>
      <c r="M83" s="9">
        <v>54.879095672512314</v>
      </c>
    </row>
    <row r="84" spans="1:14">
      <c r="A84" s="5" t="s">
        <v>60</v>
      </c>
      <c r="B84" s="15">
        <v>39.406054651515099</v>
      </c>
      <c r="C84" s="15">
        <v>12.1269589848485</v>
      </c>
      <c r="D84" s="7">
        <v>2902.4</v>
      </c>
      <c r="E84" s="7">
        <f t="shared" si="3"/>
        <v>426.18181818182029</v>
      </c>
      <c r="F84" s="6">
        <v>8</v>
      </c>
      <c r="G84" s="6">
        <v>8</v>
      </c>
      <c r="H84" s="8">
        <v>8.8796158875075175</v>
      </c>
      <c r="I84" s="8">
        <v>5.6501527287568685</v>
      </c>
      <c r="J84" s="8">
        <v>392.37515915187328</v>
      </c>
      <c r="K84" s="8">
        <v>2.7998923197435737</v>
      </c>
      <c r="L84" s="8">
        <v>175.25863702331111</v>
      </c>
      <c r="M84" s="9">
        <v>77.203438839468717</v>
      </c>
    </row>
    <row r="85" spans="1:14">
      <c r="A85" s="17" t="s">
        <v>24</v>
      </c>
      <c r="B85" s="15" t="s">
        <v>118</v>
      </c>
      <c r="C85" s="15" t="s">
        <v>118</v>
      </c>
      <c r="D85" s="7">
        <v>2897.6863636363651</v>
      </c>
      <c r="E85" s="7">
        <f t="shared" si="3"/>
        <v>421.46818181818526</v>
      </c>
      <c r="F85" s="6">
        <v>16</v>
      </c>
      <c r="G85" s="6">
        <v>16</v>
      </c>
      <c r="H85" s="8">
        <v>8.6955035900060427</v>
      </c>
      <c r="I85" s="8">
        <v>7.9473848919380732</v>
      </c>
      <c r="J85" s="8">
        <v>242.23719403896774</v>
      </c>
      <c r="K85" s="8">
        <v>2.3747966983041828</v>
      </c>
      <c r="L85" s="8">
        <v>171.98814666267987</v>
      </c>
      <c r="M85" s="9">
        <v>78.171574273569775</v>
      </c>
    </row>
    <row r="86" spans="1:14">
      <c r="A86" s="5" t="s">
        <v>59</v>
      </c>
      <c r="B86" s="15">
        <v>39.4065030151515</v>
      </c>
      <c r="C86" s="15">
        <v>12.126758621212099</v>
      </c>
      <c r="D86" s="7">
        <v>2892.97272727273</v>
      </c>
      <c r="E86" s="7">
        <f t="shared" si="3"/>
        <v>416.75454545455023</v>
      </c>
      <c r="F86" s="6">
        <v>8</v>
      </c>
      <c r="G86" s="6">
        <v>8</v>
      </c>
      <c r="H86" s="8">
        <v>8.5090040481897926</v>
      </c>
      <c r="I86" s="8">
        <v>10.248377008336348</v>
      </c>
      <c r="J86" s="8">
        <v>224.6421334859447</v>
      </c>
      <c r="K86" s="8">
        <v>3.7037490762227616</v>
      </c>
      <c r="L86" s="8">
        <v>168.1577777411137</v>
      </c>
      <c r="M86" s="9">
        <v>79.095844055391851</v>
      </c>
    </row>
    <row r="87" spans="1:14">
      <c r="A87" s="5" t="s">
        <v>58</v>
      </c>
      <c r="B87" s="15">
        <v>39.406809893939403</v>
      </c>
      <c r="C87" s="15">
        <v>12.1267224242424</v>
      </c>
      <c r="D87" s="7">
        <v>2890.2909090909102</v>
      </c>
      <c r="E87" s="7">
        <f t="shared" si="3"/>
        <v>414.07272727273039</v>
      </c>
      <c r="F87" s="6">
        <v>8</v>
      </c>
      <c r="G87" s="6">
        <v>8</v>
      </c>
      <c r="H87" s="8">
        <v>20.430466131971688</v>
      </c>
      <c r="I87" s="8">
        <v>-7.3357743571308474</v>
      </c>
      <c r="J87" s="8">
        <v>208.71021956872906</v>
      </c>
      <c r="K87" s="8">
        <v>3.8431375810726123</v>
      </c>
      <c r="L87" s="8">
        <v>166.07564150812513</v>
      </c>
      <c r="M87" s="9">
        <v>64.266333097878771</v>
      </c>
    </row>
    <row r="88" spans="1:14">
      <c r="A88" s="5" t="s">
        <v>23</v>
      </c>
      <c r="B88" s="15" t="s">
        <v>118</v>
      </c>
      <c r="C88" s="15" t="s">
        <v>118</v>
      </c>
      <c r="D88" s="7">
        <v>2881.5409090909102</v>
      </c>
      <c r="E88" s="7">
        <f t="shared" si="3"/>
        <v>405.32272727273039</v>
      </c>
      <c r="F88" s="6">
        <v>25</v>
      </c>
      <c r="G88" s="6">
        <v>25</v>
      </c>
      <c r="H88" s="8">
        <v>19.406156958190913</v>
      </c>
      <c r="I88" s="8">
        <v>-7.3016438392395857</v>
      </c>
      <c r="J88" s="8">
        <v>194.64909992903711</v>
      </c>
      <c r="K88" s="8">
        <v>2.0800976942032063</v>
      </c>
      <c r="L88" s="8">
        <v>167.57505148958668</v>
      </c>
      <c r="M88" s="9">
        <v>65.06539053033066</v>
      </c>
    </row>
    <row r="89" spans="1:14">
      <c r="A89" s="5" t="s">
        <v>57</v>
      </c>
      <c r="B89" s="15">
        <v>39.406956166666703</v>
      </c>
      <c r="C89" s="15">
        <v>12.127069333333299</v>
      </c>
      <c r="D89" s="7">
        <v>2877.47272727273</v>
      </c>
      <c r="E89" s="7">
        <f t="shared" si="3"/>
        <v>401.25454545455023</v>
      </c>
      <c r="F89" s="6">
        <v>8</v>
      </c>
      <c r="G89" s="6">
        <v>8</v>
      </c>
      <c r="H89" s="8">
        <v>19.043273919162772</v>
      </c>
      <c r="I89" s="8">
        <v>-8.3373085635497688</v>
      </c>
      <c r="J89" s="8">
        <v>208.36537592929923</v>
      </c>
      <c r="K89" s="8">
        <v>3.846331051793308</v>
      </c>
      <c r="L89" s="8">
        <v>169.12479792493122</v>
      </c>
      <c r="M89" s="9">
        <v>65.006123531709463</v>
      </c>
    </row>
    <row r="90" spans="1:14">
      <c r="A90" s="5" t="s">
        <v>56</v>
      </c>
      <c r="B90" s="15">
        <v>39.407151636363601</v>
      </c>
      <c r="C90" s="15">
        <v>12.127139969697</v>
      </c>
      <c r="D90" s="7">
        <v>2868.1090909090899</v>
      </c>
      <c r="E90" s="7">
        <f t="shared" si="3"/>
        <v>391.8909090909101</v>
      </c>
      <c r="F90" s="6">
        <v>9</v>
      </c>
      <c r="G90" s="6">
        <v>9</v>
      </c>
      <c r="H90" s="8">
        <v>18.817777928108526</v>
      </c>
      <c r="I90" s="8">
        <v>-6.3477001268365729</v>
      </c>
      <c r="J90" s="8">
        <v>154.59746568398208</v>
      </c>
      <c r="K90" s="8">
        <v>4.1537310320887153</v>
      </c>
      <c r="L90" s="8">
        <v>167.56361150466097</v>
      </c>
      <c r="M90" s="9">
        <v>65.813091529201898</v>
      </c>
    </row>
    <row r="91" spans="1:14">
      <c r="A91" s="5" t="s">
        <v>55</v>
      </c>
      <c r="B91" s="15">
        <v>39.407271666666702</v>
      </c>
      <c r="C91" s="15">
        <v>12.1284309242424</v>
      </c>
      <c r="D91" s="7">
        <v>2864.2363636363598</v>
      </c>
      <c r="E91" s="7">
        <f t="shared" si="3"/>
        <v>388.01818181817998</v>
      </c>
      <c r="F91" s="6">
        <v>8</v>
      </c>
      <c r="G91" s="6">
        <v>8</v>
      </c>
      <c r="H91" s="8">
        <v>3.6918361386787737</v>
      </c>
      <c r="I91" s="8">
        <v>7.48542792602698</v>
      </c>
      <c r="J91" s="8">
        <v>101.87044785969586</v>
      </c>
      <c r="K91" s="8">
        <v>5.5141783205323902</v>
      </c>
      <c r="L91" s="8">
        <v>195.41100437147108</v>
      </c>
      <c r="M91" s="9">
        <v>80.867029988420072</v>
      </c>
    </row>
    <row r="92" spans="1:14">
      <c r="A92" s="17" t="s">
        <v>22</v>
      </c>
      <c r="B92" s="15" t="s">
        <v>118</v>
      </c>
      <c r="C92" s="15" t="s">
        <v>118</v>
      </c>
      <c r="D92" s="7">
        <v>2859.6272727272699</v>
      </c>
      <c r="E92" s="7">
        <f t="shared" si="3"/>
        <v>383.40909090909008</v>
      </c>
      <c r="F92" s="6">
        <v>23</v>
      </c>
      <c r="G92" s="6">
        <v>23</v>
      </c>
      <c r="H92" s="8">
        <v>3.6745482416655562</v>
      </c>
      <c r="I92" s="8">
        <v>7.2755041083881489</v>
      </c>
      <c r="J92" s="8">
        <v>208.03891279313467</v>
      </c>
      <c r="K92" s="8">
        <v>2.103440281799613</v>
      </c>
      <c r="L92" s="8">
        <v>195.82065295059186</v>
      </c>
      <c r="M92" s="9">
        <v>80.779741275770419</v>
      </c>
    </row>
    <row r="93" spans="1:14">
      <c r="A93" s="5" t="s">
        <v>54</v>
      </c>
      <c r="B93" s="15">
        <v>39.407071181818203</v>
      </c>
      <c r="C93" s="15">
        <v>12.128975515151501</v>
      </c>
      <c r="D93" s="7">
        <v>2859.1454545454499</v>
      </c>
      <c r="E93" s="7">
        <f t="shared" si="3"/>
        <v>382.92727272727006</v>
      </c>
      <c r="F93" s="6">
        <v>7</v>
      </c>
      <c r="G93" s="6">
        <v>7</v>
      </c>
      <c r="H93" s="8">
        <v>3.139780324580034</v>
      </c>
      <c r="I93" s="8">
        <v>5.6818729294571479</v>
      </c>
      <c r="J93" s="8">
        <v>388.12212273845381</v>
      </c>
      <c r="K93" s="8">
        <v>3.0679502723984813</v>
      </c>
      <c r="L93" s="8">
        <v>200.63347354144597</v>
      </c>
      <c r="M93" s="9">
        <v>80.213842835633059</v>
      </c>
    </row>
    <row r="94" spans="1:14">
      <c r="A94" s="5" t="s">
        <v>53</v>
      </c>
      <c r="B94" s="15">
        <v>39.407142333333297</v>
      </c>
      <c r="C94" s="15">
        <v>12.129158530303</v>
      </c>
      <c r="D94" s="7">
        <v>2850.8909090909101</v>
      </c>
      <c r="E94" s="7">
        <f t="shared" si="3"/>
        <v>374.6727272727303</v>
      </c>
      <c r="F94" s="6">
        <v>8</v>
      </c>
      <c r="G94" s="6">
        <v>8</v>
      </c>
      <c r="H94" s="8">
        <v>4.1280112939265168</v>
      </c>
      <c r="I94" s="8">
        <v>8.4605915775708063</v>
      </c>
      <c r="J94" s="8">
        <v>422.51948751354951</v>
      </c>
      <c r="K94" s="8">
        <v>2.6979319872762981</v>
      </c>
      <c r="L94" s="8">
        <v>191.60134854528394</v>
      </c>
      <c r="M94" s="9">
        <v>81.13424658846553</v>
      </c>
    </row>
    <row r="95" spans="1:14">
      <c r="A95" s="5" t="s">
        <v>20</v>
      </c>
      <c r="B95" s="15">
        <v>39.409479787878801</v>
      </c>
      <c r="C95" s="15">
        <v>12.129886742424199</v>
      </c>
      <c r="D95" s="7">
        <v>2841.9090909090901</v>
      </c>
      <c r="E95" s="7">
        <f t="shared" ref="E95:E116" si="4">D95-$D$118</f>
        <v>365.69090909091028</v>
      </c>
      <c r="F95" s="6">
        <v>8</v>
      </c>
      <c r="G95" s="6">
        <v>8</v>
      </c>
      <c r="H95" s="8">
        <v>29.049335294599686</v>
      </c>
      <c r="I95" s="8">
        <v>3.3207821349447131</v>
      </c>
      <c r="J95" s="8">
        <v>193.19198874154307</v>
      </c>
      <c r="K95" s="8">
        <v>3.9952434836634039</v>
      </c>
      <c r="L95" s="8">
        <v>147.14537085387562</v>
      </c>
      <c r="M95" s="9">
        <v>59.370600524201642</v>
      </c>
    </row>
    <row r="96" spans="1:14">
      <c r="A96" s="5" t="s">
        <v>21</v>
      </c>
      <c r="B96" s="15">
        <v>39.407720924242398</v>
      </c>
      <c r="C96" s="15">
        <v>12.129359984848501</v>
      </c>
      <c r="D96" s="7">
        <v>2837.7818181818202</v>
      </c>
      <c r="E96" s="7">
        <f t="shared" si="4"/>
        <v>361.5636363636404</v>
      </c>
      <c r="F96" s="6">
        <v>8</v>
      </c>
      <c r="G96" s="6">
        <v>8</v>
      </c>
      <c r="H96" s="8">
        <v>18.905382357270376</v>
      </c>
      <c r="I96" s="8">
        <v>3.0519751922730953</v>
      </c>
      <c r="J96" s="8">
        <v>178.13337010306657</v>
      </c>
      <c r="K96" s="8">
        <v>4.1615601842753458</v>
      </c>
      <c r="L96" s="8">
        <v>157.45800116762283</v>
      </c>
      <c r="M96" s="9">
        <v>68.467632160354668</v>
      </c>
      <c r="N96" s="2"/>
    </row>
    <row r="97" spans="1:14">
      <c r="A97" s="5" t="s">
        <v>52</v>
      </c>
      <c r="B97" s="15">
        <v>39.410980575757598</v>
      </c>
      <c r="C97" s="15">
        <v>12.130946818181799</v>
      </c>
      <c r="D97" s="7">
        <v>2831.6272727272699</v>
      </c>
      <c r="E97" s="7">
        <f t="shared" si="4"/>
        <v>355.40909090909008</v>
      </c>
      <c r="F97" s="6">
        <v>8</v>
      </c>
      <c r="G97" s="6">
        <v>8</v>
      </c>
      <c r="H97" s="8">
        <v>19.345809689766849</v>
      </c>
      <c r="I97" s="8">
        <v>11.713192926703764</v>
      </c>
      <c r="J97" s="8">
        <v>112.09763403915356</v>
      </c>
      <c r="K97" s="8">
        <v>5.2543584066861975</v>
      </c>
      <c r="L97" s="8">
        <v>145.46634400128545</v>
      </c>
      <c r="M97" s="9">
        <v>69.898334507463574</v>
      </c>
      <c r="N97" s="2"/>
    </row>
    <row r="98" spans="1:14">
      <c r="A98" s="17" t="s">
        <v>19</v>
      </c>
      <c r="B98" s="15" t="s">
        <v>118</v>
      </c>
      <c r="C98" s="15" t="s">
        <v>118</v>
      </c>
      <c r="D98" s="7">
        <v>2825.5318181818166</v>
      </c>
      <c r="E98" s="7">
        <f t="shared" si="4"/>
        <v>349.31363636363676</v>
      </c>
      <c r="F98" s="6">
        <v>16</v>
      </c>
      <c r="G98" s="6">
        <v>16</v>
      </c>
      <c r="H98" s="8">
        <v>21.417915507521922</v>
      </c>
      <c r="I98" s="8">
        <v>12.934978525295007</v>
      </c>
      <c r="J98" s="8">
        <v>88.380132955870081</v>
      </c>
      <c r="K98" s="8">
        <v>3.9454626099802232</v>
      </c>
      <c r="L98" s="8">
        <v>142.02593671947932</v>
      </c>
      <c r="M98" s="9">
        <v>68.14545905844632</v>
      </c>
    </row>
    <row r="99" spans="1:14">
      <c r="A99" s="5" t="s">
        <v>51</v>
      </c>
      <c r="B99" s="15">
        <v>39.411886424242397</v>
      </c>
      <c r="C99" s="15">
        <v>12.132267272727301</v>
      </c>
      <c r="D99" s="7">
        <v>2822.2727272727302</v>
      </c>
      <c r="E99" s="7">
        <f t="shared" si="4"/>
        <v>346.05454545455041</v>
      </c>
      <c r="F99" s="6">
        <v>8</v>
      </c>
      <c r="G99" s="6">
        <v>8</v>
      </c>
      <c r="H99" s="8">
        <v>23.518605680919197</v>
      </c>
      <c r="I99" s="8">
        <v>14.144994020705806</v>
      </c>
      <c r="J99" s="8">
        <v>74.679866407600912</v>
      </c>
      <c r="K99" s="8">
        <v>6.4513563512937484</v>
      </c>
      <c r="L99" s="8">
        <v>139.08050753269998</v>
      </c>
      <c r="M99" s="9">
        <v>66.33109276466385</v>
      </c>
    </row>
    <row r="100" spans="1:14">
      <c r="A100" s="5" t="s">
        <v>18</v>
      </c>
      <c r="B100" s="15">
        <v>39.4122288939394</v>
      </c>
      <c r="C100" s="15">
        <v>12.1325597727273</v>
      </c>
      <c r="D100" s="7">
        <v>2804.4090909090901</v>
      </c>
      <c r="E100" s="7">
        <f t="shared" si="4"/>
        <v>328.19090909091028</v>
      </c>
      <c r="F100" s="6">
        <v>8</v>
      </c>
      <c r="G100" s="6">
        <v>8</v>
      </c>
      <c r="H100" s="8">
        <v>28.607173544932753</v>
      </c>
      <c r="I100" s="8">
        <v>7.4094421147599148</v>
      </c>
      <c r="J100" s="8">
        <v>243.92966948145931</v>
      </c>
      <c r="K100" s="8">
        <v>3.5537078214138762</v>
      </c>
      <c r="L100" s="8">
        <v>143.56168244281784</v>
      </c>
      <c r="M100" s="9">
        <v>60.463899767194469</v>
      </c>
    </row>
    <row r="101" spans="1:14">
      <c r="A101" s="5" t="s">
        <v>16</v>
      </c>
      <c r="B101" s="15">
        <v>39.416626090909098</v>
      </c>
      <c r="C101" s="15">
        <v>12.137745378787899</v>
      </c>
      <c r="D101" s="7">
        <v>2778.7454545454498</v>
      </c>
      <c r="E101" s="7">
        <f t="shared" si="4"/>
        <v>302.52727272726997</v>
      </c>
      <c r="F101" s="6">
        <v>8</v>
      </c>
      <c r="G101" s="6">
        <v>8</v>
      </c>
      <c r="H101" s="8">
        <v>337.23369414073085</v>
      </c>
      <c r="I101" s="8">
        <v>21.575852702780498</v>
      </c>
      <c r="J101" s="8">
        <v>165.17041044694696</v>
      </c>
      <c r="K101" s="8">
        <v>4.3226928342118693</v>
      </c>
      <c r="L101" s="8">
        <v>309.40240730797592</v>
      </c>
      <c r="M101" s="9">
        <v>67.633062392932459</v>
      </c>
    </row>
    <row r="102" spans="1:14">
      <c r="A102" s="5" t="s">
        <v>17</v>
      </c>
      <c r="B102" s="15">
        <v>39.417326454545503</v>
      </c>
      <c r="C102" s="15">
        <v>12.1376354393939</v>
      </c>
      <c r="D102" s="7">
        <v>2768.3</v>
      </c>
      <c r="E102" s="7">
        <f t="shared" si="4"/>
        <v>292.08181818182038</v>
      </c>
      <c r="F102" s="6">
        <v>8</v>
      </c>
      <c r="G102" s="6">
        <v>8</v>
      </c>
      <c r="H102" s="8">
        <v>354.37224341861901</v>
      </c>
      <c r="I102" s="8">
        <v>31.857732343900313</v>
      </c>
      <c r="J102" s="8">
        <v>69.703687433709291</v>
      </c>
      <c r="K102" s="8">
        <v>6.6807527015917003</v>
      </c>
      <c r="L102" s="8">
        <v>352.95639562121448</v>
      </c>
      <c r="M102" s="9">
        <v>82.375221154922087</v>
      </c>
      <c r="N102" s="2"/>
    </row>
    <row r="103" spans="1:14">
      <c r="A103" s="5" t="s">
        <v>50</v>
      </c>
      <c r="B103" s="15">
        <v>39.417587136363601</v>
      </c>
      <c r="C103" s="15">
        <v>12.1376851515152</v>
      </c>
      <c r="D103" s="7">
        <v>2766.8545454545501</v>
      </c>
      <c r="E103" s="7">
        <f t="shared" si="4"/>
        <v>290.63636363637033</v>
      </c>
      <c r="F103" s="6">
        <v>7</v>
      </c>
      <c r="G103" s="6">
        <v>7</v>
      </c>
      <c r="H103" s="8">
        <v>345.83179542965991</v>
      </c>
      <c r="I103" s="8">
        <v>36.573760862006424</v>
      </c>
      <c r="J103" s="8">
        <v>344.74282905206434</v>
      </c>
      <c r="K103" s="8">
        <v>3.255756573479422</v>
      </c>
      <c r="L103" s="8">
        <v>342.48242690406056</v>
      </c>
      <c r="M103" s="9">
        <v>74.049003695630162</v>
      </c>
      <c r="N103" s="2"/>
    </row>
    <row r="104" spans="1:14">
      <c r="A104" s="17" t="s">
        <v>15</v>
      </c>
      <c r="B104" s="15" t="s">
        <v>118</v>
      </c>
      <c r="C104" s="15" t="s">
        <v>118</v>
      </c>
      <c r="D104" s="7">
        <v>2762.7545454545475</v>
      </c>
      <c r="E104" s="7">
        <f t="shared" si="4"/>
        <v>286.5363636363677</v>
      </c>
      <c r="F104" s="6">
        <v>19</v>
      </c>
      <c r="G104" s="6">
        <v>20</v>
      </c>
      <c r="H104" s="8">
        <v>346.20082409599013</v>
      </c>
      <c r="I104" s="8">
        <v>37.466353078532848</v>
      </c>
      <c r="J104" s="8">
        <v>226.7832747216238</v>
      </c>
      <c r="K104" s="8">
        <v>2.2333857683846947</v>
      </c>
      <c r="L104" s="8">
        <v>345.2464483681041</v>
      </c>
      <c r="M104" s="9">
        <v>74.046382092545826</v>
      </c>
      <c r="N104" s="2"/>
    </row>
    <row r="105" spans="1:14">
      <c r="A105" s="5" t="s">
        <v>49</v>
      </c>
      <c r="B105" s="15">
        <v>39.417674666666699</v>
      </c>
      <c r="C105" s="15">
        <v>12.1378409848485</v>
      </c>
      <c r="D105" s="7">
        <v>2760.2454545454498</v>
      </c>
      <c r="E105" s="7">
        <f t="shared" si="4"/>
        <v>284.02727272726997</v>
      </c>
      <c r="F105" s="6">
        <v>7</v>
      </c>
      <c r="G105" s="6">
        <v>7</v>
      </c>
      <c r="H105" s="8">
        <v>344.73519029461721</v>
      </c>
      <c r="I105" s="8">
        <v>36.273753383958486</v>
      </c>
      <c r="J105" s="8">
        <v>198.70951595975518</v>
      </c>
      <c r="K105" s="8">
        <v>4.292709440863459</v>
      </c>
      <c r="L105" s="8">
        <v>340.18446566961177</v>
      </c>
      <c r="M105" s="9">
        <v>73.193215175424982</v>
      </c>
    </row>
    <row r="106" spans="1:14">
      <c r="A106" s="5" t="s">
        <v>48</v>
      </c>
      <c r="B106" s="15">
        <v>39.4176493636364</v>
      </c>
      <c r="C106" s="15">
        <v>12.1379447424242</v>
      </c>
      <c r="D106" s="7">
        <v>2757.0636363636399</v>
      </c>
      <c r="E106" s="7">
        <f t="shared" si="4"/>
        <v>280.84545454546014</v>
      </c>
      <c r="F106" s="6">
        <v>5</v>
      </c>
      <c r="G106" s="6">
        <v>6</v>
      </c>
      <c r="H106" s="8">
        <v>348.91553780443724</v>
      </c>
      <c r="I106" s="8">
        <v>40.343492735282638</v>
      </c>
      <c r="J106" s="8">
        <v>219.76308853788817</v>
      </c>
      <c r="K106" s="8">
        <v>5.172874753124411</v>
      </c>
      <c r="L106" s="8">
        <v>357.19874740227846</v>
      </c>
      <c r="M106" s="9">
        <v>74.811613045306999</v>
      </c>
    </row>
    <row r="107" spans="1:14">
      <c r="A107" s="5" t="s">
        <v>14</v>
      </c>
      <c r="B107" s="15">
        <v>39.417359030302997</v>
      </c>
      <c r="C107" s="15">
        <v>12.138488227272701</v>
      </c>
      <c r="D107" s="7">
        <v>2751.3454545454501</v>
      </c>
      <c r="E107" s="7">
        <f t="shared" si="4"/>
        <v>275.12727272727034</v>
      </c>
      <c r="F107" s="6">
        <v>7</v>
      </c>
      <c r="G107" s="6">
        <v>7</v>
      </c>
      <c r="H107" s="8">
        <v>38.353719171424835</v>
      </c>
      <c r="I107" s="8">
        <v>-29.331759306745383</v>
      </c>
      <c r="J107" s="8">
        <v>47.360076830393012</v>
      </c>
      <c r="K107" s="8">
        <v>8.861215140063404</v>
      </c>
      <c r="L107" s="8">
        <v>164.66006616207133</v>
      </c>
      <c r="M107" s="9">
        <v>42.495792580454783</v>
      </c>
    </row>
    <row r="108" spans="1:14">
      <c r="A108" s="5" t="s">
        <v>130</v>
      </c>
      <c r="B108" s="15">
        <v>39.423201030302998</v>
      </c>
      <c r="C108" s="15">
        <v>12.143042166666699</v>
      </c>
      <c r="D108" s="7">
        <v>2692.3</v>
      </c>
      <c r="E108" s="7">
        <f t="shared" si="4"/>
        <v>216.08181818182038</v>
      </c>
      <c r="F108" s="6">
        <v>8</v>
      </c>
      <c r="G108" s="6">
        <v>8</v>
      </c>
      <c r="H108" s="8">
        <v>82.91676313786742</v>
      </c>
      <c r="I108" s="8">
        <v>-40.38159893837198</v>
      </c>
      <c r="J108" s="8">
        <v>149.62074882736829</v>
      </c>
      <c r="K108" s="8">
        <v>4.5431344019502369</v>
      </c>
      <c r="L108" s="8">
        <v>153.59663905585006</v>
      </c>
      <c r="M108" s="9">
        <v>1.6577823433651813</v>
      </c>
    </row>
    <row r="109" spans="1:14">
      <c r="A109" s="5" t="s">
        <v>129</v>
      </c>
      <c r="B109" s="15">
        <v>39.432089909090898</v>
      </c>
      <c r="C109" s="15">
        <v>12.146877303030299</v>
      </c>
      <c r="D109" s="7">
        <v>2671.94545454545</v>
      </c>
      <c r="E109" s="7">
        <f t="shared" si="4"/>
        <v>195.72727272727025</v>
      </c>
      <c r="F109" s="6">
        <v>7</v>
      </c>
      <c r="G109" s="6">
        <v>7</v>
      </c>
      <c r="H109" s="8">
        <v>93.854697595290219</v>
      </c>
      <c r="I109" s="8">
        <v>-55.857434327226557</v>
      </c>
      <c r="J109" s="8">
        <v>126.06222637216747</v>
      </c>
      <c r="K109" s="8">
        <v>5.3969715912815381</v>
      </c>
      <c r="L109" s="8">
        <v>165.08263673060748</v>
      </c>
      <c r="M109" s="9">
        <v>-10.053686401976016</v>
      </c>
    </row>
    <row r="110" spans="1:14">
      <c r="A110" s="5" t="s">
        <v>128</v>
      </c>
      <c r="B110" s="15">
        <v>39.434144136363599</v>
      </c>
      <c r="C110" s="15">
        <v>12.1487173181818</v>
      </c>
      <c r="D110" s="7">
        <v>2612.7363636363598</v>
      </c>
      <c r="E110" s="7">
        <f t="shared" si="4"/>
        <v>136.51818181817998</v>
      </c>
      <c r="F110" s="6">
        <v>8</v>
      </c>
      <c r="G110" s="6">
        <v>8</v>
      </c>
      <c r="H110" s="8">
        <v>101.05592967359945</v>
      </c>
      <c r="I110" s="8">
        <v>40.986583099842555</v>
      </c>
      <c r="J110" s="8">
        <v>526.24330854080074</v>
      </c>
      <c r="K110" s="8">
        <v>2.4169315560542435</v>
      </c>
      <c r="L110" s="8">
        <v>104.03019975464699</v>
      </c>
      <c r="M110" s="9">
        <v>-5.0563952555236193</v>
      </c>
    </row>
    <row r="111" spans="1:14">
      <c r="A111" s="5" t="s">
        <v>13</v>
      </c>
      <c r="B111" s="15">
        <v>39.4349040909091</v>
      </c>
      <c r="C111" s="15">
        <v>12.1481453484848</v>
      </c>
      <c r="D111" s="7">
        <v>2597.6999999999998</v>
      </c>
      <c r="E111" s="7">
        <f t="shared" si="4"/>
        <v>121.48181818182002</v>
      </c>
      <c r="F111" s="6">
        <v>5</v>
      </c>
      <c r="G111" s="6">
        <v>8</v>
      </c>
      <c r="H111" s="8">
        <v>44.318501827413549</v>
      </c>
      <c r="I111" s="8">
        <v>-4.5708133894210761</v>
      </c>
      <c r="J111" s="8">
        <v>230.4378649698499</v>
      </c>
      <c r="K111" s="8">
        <v>5.0511330274110238</v>
      </c>
      <c r="L111" s="8">
        <v>144.6334841952237</v>
      </c>
      <c r="M111" s="9">
        <v>43.660759856182715</v>
      </c>
    </row>
    <row r="112" spans="1:14">
      <c r="A112" s="5" t="s">
        <v>12</v>
      </c>
      <c r="B112" s="15">
        <v>39.440047848484802</v>
      </c>
      <c r="C112" s="15">
        <v>12.148470712121201</v>
      </c>
      <c r="D112" s="7">
        <v>2555.4363636363601</v>
      </c>
      <c r="E112" s="7">
        <f t="shared" si="4"/>
        <v>79.218181818180256</v>
      </c>
      <c r="F112" s="6">
        <v>8</v>
      </c>
      <c r="G112" s="6">
        <v>8</v>
      </c>
      <c r="H112" s="8">
        <v>356.51071220217602</v>
      </c>
      <c r="I112" s="8">
        <v>-5.5436512011341437</v>
      </c>
      <c r="J112" s="8">
        <v>20.322983805725443</v>
      </c>
      <c r="K112" s="8">
        <v>12.586366577498612</v>
      </c>
      <c r="L112" s="8">
        <v>232.31628680022374</v>
      </c>
      <c r="M112" s="9">
        <v>74.792469533692085</v>
      </c>
    </row>
    <row r="113" spans="1:13">
      <c r="A113" s="5" t="s">
        <v>11</v>
      </c>
      <c r="B113" s="15">
        <v>39.4409817121212</v>
      </c>
      <c r="C113" s="15">
        <v>12.148669590909099</v>
      </c>
      <c r="D113" s="7">
        <v>2542.4181818181801</v>
      </c>
      <c r="E113" s="7">
        <f t="shared" si="4"/>
        <v>66.200000000000273</v>
      </c>
      <c r="F113" s="6">
        <v>8</v>
      </c>
      <c r="G113" s="6">
        <v>8</v>
      </c>
      <c r="H113" s="8">
        <v>47.485920220346273</v>
      </c>
      <c r="I113" s="8">
        <v>-4.6267947508297329</v>
      </c>
      <c r="J113" s="8">
        <v>37.658004078169419</v>
      </c>
      <c r="K113" s="8">
        <v>9.14326709595613</v>
      </c>
      <c r="L113" s="8">
        <v>143.39459228483938</v>
      </c>
      <c r="M113" s="9">
        <v>40.676701622666037</v>
      </c>
    </row>
    <row r="114" spans="1:13">
      <c r="A114" s="5" t="s">
        <v>47</v>
      </c>
      <c r="B114" s="15">
        <v>39.441840333333303</v>
      </c>
      <c r="C114" s="15">
        <v>12.1492276666667</v>
      </c>
      <c r="D114" s="7">
        <v>2529.1545454545499</v>
      </c>
      <c r="E114" s="7">
        <f t="shared" si="4"/>
        <v>52.936363636370061</v>
      </c>
      <c r="F114" s="6">
        <v>8</v>
      </c>
      <c r="G114" s="6">
        <v>8</v>
      </c>
      <c r="H114" s="8">
        <v>78.44741634433538</v>
      </c>
      <c r="I114" s="8">
        <v>45.280900127653304</v>
      </c>
      <c r="J114" s="8">
        <v>362.72556723393785</v>
      </c>
      <c r="K114" s="8">
        <v>2.9123677519018822</v>
      </c>
      <c r="L114" s="8">
        <v>104.66821831365394</v>
      </c>
      <c r="M114" s="9">
        <v>15.672521042154209</v>
      </c>
    </row>
    <row r="115" spans="1:13">
      <c r="A115" s="17" t="s">
        <v>127</v>
      </c>
      <c r="B115" s="15" t="s">
        <v>118</v>
      </c>
      <c r="C115" s="15" t="s">
        <v>118</v>
      </c>
      <c r="D115" s="7">
        <v>2520.8704545454525</v>
      </c>
      <c r="E115" s="7">
        <f t="shared" si="4"/>
        <v>44.652272727272702</v>
      </c>
      <c r="F115" s="6">
        <v>15</v>
      </c>
      <c r="G115" s="6">
        <v>16</v>
      </c>
      <c r="H115" s="8">
        <v>75.9045269593028</v>
      </c>
      <c r="I115" s="8">
        <v>44.032255665694635</v>
      </c>
      <c r="J115" s="8">
        <v>91.57395793024719</v>
      </c>
      <c r="K115" s="8">
        <v>4.0171478106535625</v>
      </c>
      <c r="L115" s="8">
        <v>105.71784033389588</v>
      </c>
      <c r="M115" s="9">
        <v>18.115222856953579</v>
      </c>
    </row>
    <row r="116" spans="1:13">
      <c r="A116" s="5" t="s">
        <v>46</v>
      </c>
      <c r="B116" s="15">
        <v>39.442318969696998</v>
      </c>
      <c r="C116" s="15">
        <v>12.1492687272727</v>
      </c>
      <c r="D116" s="7">
        <v>2516.1272727272699</v>
      </c>
      <c r="E116" s="7">
        <f t="shared" si="4"/>
        <v>39.909090909090082</v>
      </c>
      <c r="F116" s="6">
        <v>7</v>
      </c>
      <c r="G116" s="6">
        <v>8</v>
      </c>
      <c r="H116" s="8">
        <v>73.088117255710088</v>
      </c>
      <c r="I116" s="8">
        <v>42.516125655755992</v>
      </c>
      <c r="J116" s="8">
        <v>49.627207726215623</v>
      </c>
      <c r="K116" s="8">
        <v>8.6524007199760558</v>
      </c>
      <c r="L116" s="8">
        <v>106.97571746888005</v>
      </c>
      <c r="M116" s="9">
        <v>20.947541699668847</v>
      </c>
    </row>
    <row r="117" spans="1:13">
      <c r="A117" s="5" t="s">
        <v>126</v>
      </c>
      <c r="B117" s="15">
        <v>39.443223954545402</v>
      </c>
      <c r="C117" s="15">
        <v>12.1490822424242</v>
      </c>
      <c r="D117" s="7">
        <v>2496.9363636363601</v>
      </c>
      <c r="E117" s="7">
        <f>D117-$D$118</f>
        <v>20.718181818180256</v>
      </c>
      <c r="F117" s="6">
        <v>8</v>
      </c>
      <c r="G117" s="6">
        <v>9</v>
      </c>
      <c r="H117" s="8">
        <v>90.538759473356706</v>
      </c>
      <c r="I117" s="8">
        <v>9.2694241709697831</v>
      </c>
      <c r="J117" s="8">
        <v>232.82407929592449</v>
      </c>
      <c r="K117" s="8">
        <v>3.6378158473576603</v>
      </c>
      <c r="L117" s="8">
        <v>124.7666743609998</v>
      </c>
      <c r="M117" s="9">
        <v>0.4703281569074334</v>
      </c>
    </row>
    <row r="118" spans="1:13" ht="15" thickBot="1">
      <c r="A118" s="10" t="s">
        <v>125</v>
      </c>
      <c r="B118" s="16">
        <v>39.444622500000001</v>
      </c>
      <c r="C118" s="16">
        <v>12.148626257575801</v>
      </c>
      <c r="D118" s="12">
        <v>2476.2181818181798</v>
      </c>
      <c r="E118" s="12">
        <v>0</v>
      </c>
      <c r="F118" s="11">
        <v>8</v>
      </c>
      <c r="G118" s="11">
        <v>8</v>
      </c>
      <c r="H118" s="13">
        <v>107.99992979257091</v>
      </c>
      <c r="I118" s="13">
        <v>8.1309243374198488</v>
      </c>
      <c r="J118" s="13">
        <v>63.28657668149922</v>
      </c>
      <c r="K118" s="13">
        <v>7.0162151241080171</v>
      </c>
      <c r="L118" s="13">
        <v>121.35407596095814</v>
      </c>
      <c r="M118" s="14">
        <v>-16.627743284841728</v>
      </c>
    </row>
  </sheetData>
  <mergeCells count="1">
    <mergeCell ref="A1:M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Baha Eid</dc:creator>
  <cp:lastModifiedBy>Florian Lhuillier</cp:lastModifiedBy>
  <dcterms:created xsi:type="dcterms:W3CDTF">2020-10-26T13:56:22Z</dcterms:created>
  <dcterms:modified xsi:type="dcterms:W3CDTF">2021-10-21T08:09:01Z</dcterms:modified>
</cp:coreProperties>
</file>